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D:\T.K.D\TORNEOS 2024\ARGENTINA 2024 WORLD CUP\UMPIRES INSCRIPTION\"/>
    </mc:Choice>
  </mc:AlternateContent>
  <xr:revisionPtr revIDLastSave="0" documentId="8_{0100F83C-4DD7-4490-A4E4-C3BBBB414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mpire Registration" sheetId="4" r:id="rId1"/>
    <sheet name="Transfer" sheetId="7" state="hidden" r:id="rId2"/>
    <sheet name="Data" sheetId="5" r:id="rId3"/>
  </sheets>
  <definedNames>
    <definedName name="Age">Data!$G$3:$G$83</definedName>
    <definedName name="AgeIn24">Data!$G$3:$G$79</definedName>
    <definedName name="_xlnm.Print_Area" localSheetId="0">'Umpire Registration'!$A$1:$S$80</definedName>
    <definedName name="b.." localSheetId="2">Data!#REF!</definedName>
    <definedName name="c.." localSheetId="2">Data!#REF!</definedName>
    <definedName name="Country">Data!$B$3:$B$86</definedName>
    <definedName name="d.." localSheetId="2">Data!#REF!</definedName>
    <definedName name="Day">Data!$D$3:$D$33</definedName>
    <definedName name="DayMonth">Data!$D$3:$D$33</definedName>
    <definedName name="Degree">Data!$C$5:$C$13</definedName>
    <definedName name="e.." localSheetId="2">Data!#REF!</definedName>
    <definedName name="Electronics">Data!$J$14:$J$15</definedName>
    <definedName name="ExamRes">Data!#REF!</definedName>
    <definedName name="Experience">Data!$I$40:$I$44</definedName>
    <definedName name="f.." localSheetId="2">Data!#REF!</definedName>
    <definedName name="g.." localSheetId="2">Data!#REF!</definedName>
    <definedName name="Gender">Data!$A$3:$A$4</definedName>
    <definedName name="Gender24">Data!$A$3:$A$5</definedName>
    <definedName name="h.." localSheetId="2">Data!#REF!</definedName>
    <definedName name="i.." localSheetId="2">Data!#REF!</definedName>
    <definedName name="Inter1">Data!$I$40:$I$44</definedName>
    <definedName name="International">Data!$I$40:$I$44</definedName>
    <definedName name="International14">Data!$I$40:$I$44</definedName>
    <definedName name="International2">Data!$I$40:$I$44</definedName>
    <definedName name="International24">Data!$I$3:$I$22</definedName>
    <definedName name="IntEXP24">Data!$I$3:$I$22</definedName>
    <definedName name="j.." localSheetId="2">Data!#REF!</definedName>
    <definedName name="Jobresp">Data!$J$11:$J$20</definedName>
    <definedName name="Jobresp2">Data!$J$11:$J$20</definedName>
    <definedName name="Jobresp3">Data!$J$11:$J$20</definedName>
    <definedName name="k.." localSheetId="2">Data!#REF!</definedName>
    <definedName name="l.." localSheetId="2">Data!#REF!</definedName>
    <definedName name="m.." localSheetId="2">Data!#REF!</definedName>
    <definedName name="Month">Data!$E$3:$E$13</definedName>
    <definedName name="Month2">Data!$E$3:$E$14</definedName>
    <definedName name="Month24">Data!$E$3:$E$14</definedName>
    <definedName name="n.." localSheetId="2">Data!#REF!</definedName>
    <definedName name="NESS">Data!$J$11:$J$20</definedName>
    <definedName name="NESS14">Data!$J$11:$J$20</definedName>
    <definedName name="NESS14b">Data!$J$11:$J$20</definedName>
    <definedName name="o.." localSheetId="2">Data!#REF!</definedName>
    <definedName name="p.." localSheetId="2">Data!#REF!</definedName>
    <definedName name="PositionReq24">Data!$L$3:$L$26</definedName>
    <definedName name="Positions">Data!$L$3:$L$25</definedName>
    <definedName name="Positions2024">Data!$L$3:$L$25</definedName>
    <definedName name="Positions24">Data!$L$3:$L$25</definedName>
    <definedName name="q.." localSheetId="2">Data!#REF!</definedName>
    <definedName name="QIUCto24">Data!$J$3:$J$16</definedName>
    <definedName name="r.." localSheetId="2">Data!#REF!</definedName>
    <definedName name="Rank">Data!$C$3:$C$10</definedName>
    <definedName name="s.." localSheetId="2">Data!#REF!</definedName>
    <definedName name="Seminars">Data!$J$11:$J$20</definedName>
    <definedName name="Suit">Data!$K$3:$K$38</definedName>
    <definedName name="t.." localSheetId="2">Data!#REF!</definedName>
    <definedName name="u.." localSheetId="2">Data!#REF!</definedName>
    <definedName name="v.." localSheetId="2">Data!#REF!</definedName>
    <definedName name="w.." localSheetId="2">Data!#REF!</definedName>
    <definedName name="WCHEXP">Data!#REF!</definedName>
    <definedName name="WCInter">Data!$I$33:$I$44</definedName>
    <definedName name="World">Data!$H$7:$H$9</definedName>
    <definedName name="World2">Data!#REF!</definedName>
    <definedName name="World2018">Data!#REF!</definedName>
    <definedName name="WorldCH13">Data!#REF!</definedName>
    <definedName name="Worlds">Data!$H$8:$H$9</definedName>
    <definedName name="Worlds14">Data!#REF!</definedName>
    <definedName name="Worlds24">Data!$H$3:$H$5</definedName>
    <definedName name="y.." localSheetId="2">Data!#REF!</definedName>
    <definedName name="Year">Data!$F$3:$F$55</definedName>
    <definedName name="Year2">Data!$F$3:$F$93</definedName>
    <definedName name="Year24">Data!$F$3:$F$92</definedName>
    <definedName name="z.." localSheetId="2">Data!#REF!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4" l="1"/>
  <c r="I44" i="4"/>
  <c r="I43" i="4"/>
  <c r="I42" i="4"/>
  <c r="I41" i="4"/>
  <c r="I40" i="4"/>
  <c r="I39" i="4"/>
  <c r="I38" i="4"/>
  <c r="I37" i="4"/>
  <c r="I35" i="4"/>
  <c r="J35" i="4"/>
  <c r="C77" i="4" l="1"/>
  <c r="C76" i="4"/>
  <c r="C75" i="4"/>
  <c r="C74" i="4"/>
  <c r="C73" i="4"/>
  <c r="C72" i="4"/>
  <c r="C71" i="4"/>
  <c r="C70" i="4"/>
  <c r="C69" i="4"/>
  <c r="C68" i="4"/>
  <c r="C67" i="4"/>
  <c r="C66" i="4"/>
  <c r="C62" i="4"/>
  <c r="C61" i="4"/>
  <c r="C60" i="4"/>
  <c r="C59" i="4"/>
  <c r="C58" i="4"/>
  <c r="C57" i="4"/>
  <c r="C56" i="4"/>
  <c r="C55" i="4"/>
  <c r="C54" i="4"/>
  <c r="C53" i="4"/>
  <c r="C52" i="4"/>
  <c r="C51" i="4"/>
  <c r="I36" i="4" l="1"/>
  <c r="I46" i="4"/>
  <c r="J46" i="4" s="1"/>
  <c r="J44" i="4"/>
  <c r="J43" i="4"/>
  <c r="J41" i="4"/>
  <c r="J45" i="4"/>
  <c r="J42" i="4"/>
  <c r="J40" i="4"/>
  <c r="J39" i="4"/>
  <c r="J38" i="4"/>
  <c r="J37" i="4"/>
  <c r="J36" i="4"/>
  <c r="H2" i="7" l="1"/>
  <c r="G1" i="7"/>
  <c r="IV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12" i="7"/>
  <c r="IV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G11" i="7"/>
  <c r="F11" i="7"/>
  <c r="E11" i="7"/>
  <c r="D11" i="7"/>
  <c r="C11" i="7"/>
  <c r="B11" i="7"/>
  <c r="A11" i="7"/>
  <c r="IV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F10" i="7"/>
  <c r="E10" i="7"/>
  <c r="D10" i="7"/>
  <c r="C10" i="7"/>
  <c r="B10" i="7"/>
  <c r="A10" i="7"/>
  <c r="IV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G9" i="7"/>
  <c r="F9" i="7"/>
  <c r="E9" i="7"/>
  <c r="D9" i="7"/>
  <c r="C9" i="7"/>
  <c r="B9" i="7"/>
  <c r="A9" i="7"/>
  <c r="IV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8" i="7"/>
  <c r="IV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G7" i="7"/>
  <c r="F7" i="7"/>
  <c r="E7" i="7"/>
  <c r="D7" i="7"/>
  <c r="C7" i="7"/>
  <c r="B7" i="7"/>
  <c r="A7" i="7"/>
  <c r="IV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F6" i="7"/>
  <c r="E6" i="7"/>
  <c r="D6" i="7"/>
  <c r="C6" i="7"/>
  <c r="B6" i="7"/>
  <c r="A6" i="7"/>
  <c r="IV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5" i="7"/>
  <c r="IV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G4" i="7"/>
  <c r="F4" i="7"/>
  <c r="E4" i="7"/>
  <c r="D4" i="7"/>
  <c r="C4" i="7"/>
  <c r="B4" i="7"/>
  <c r="A4" i="7"/>
  <c r="IV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F3" i="7"/>
  <c r="E3" i="7"/>
  <c r="D3" i="7"/>
  <c r="C3" i="7"/>
  <c r="B3" i="7"/>
  <c r="A3" i="7"/>
  <c r="IV2" i="7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F2" i="7"/>
  <c r="E2" i="7"/>
  <c r="D2" i="7"/>
  <c r="C2" i="7"/>
  <c r="B2" i="7"/>
  <c r="A2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F1" i="7"/>
  <c r="B1" i="7"/>
  <c r="C1" i="7"/>
  <c r="D1" i="7"/>
  <c r="E1" i="7"/>
  <c r="IV1" i="7"/>
  <c r="A1" i="7"/>
  <c r="B56" i="4"/>
  <c r="B57" i="4"/>
  <c r="B58" i="4"/>
  <c r="B59" i="4"/>
  <c r="B71" i="4"/>
  <c r="B72" i="4"/>
  <c r="B62" i="4"/>
  <c r="B61" i="4"/>
  <c r="B60" i="4"/>
  <c r="B55" i="4"/>
  <c r="B54" i="4"/>
  <c r="B53" i="4"/>
  <c r="B52" i="4"/>
  <c r="B70" i="4"/>
  <c r="B69" i="4"/>
  <c r="B68" i="4"/>
  <c r="B67" i="4"/>
  <c r="G10" i="7"/>
  <c r="H9" i="7"/>
  <c r="G2" i="7"/>
  <c r="G6" i="7"/>
  <c r="H11" i="7"/>
  <c r="H1" i="7" l="1"/>
  <c r="G3" i="7"/>
  <c r="H4" i="7"/>
  <c r="H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35" authorId="0" shapeId="0" xr:uid="{26644377-D1FF-4A08-AA6E-54363EBD3FF5}">
      <text>
        <r>
          <rPr>
            <b/>
            <sz val="8"/>
            <color rgb="FF000000"/>
            <rFont val="+mn-lt"/>
            <charset val="1"/>
          </rPr>
          <t>FOR ADMIN USE ONLY</t>
        </r>
        <r>
          <rPr>
            <sz val="8"/>
            <color rgb="FF000000"/>
            <rFont val="+mn-lt"/>
            <charset val="1"/>
          </rPr>
          <t xml:space="preserve">
</t>
        </r>
        <r>
          <rPr>
            <b/>
            <sz val="8"/>
            <color rgb="FF000000"/>
            <rFont val="+mn-lt"/>
            <charset val="1"/>
          </rPr>
          <t>DO NOT ENTER DATA HERE.  AUTOFILLED DATA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36" authorId="0" shapeId="0" xr:uid="{C7514BB6-7723-224D-9953-47FEC89DC224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37" authorId="0" shapeId="0" xr:uid="{D7BE8450-78BD-6240-A42C-8C9F3D786891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38" authorId="0" shapeId="0" xr:uid="{C18E4AAF-C870-5A4E-A197-42E3D0C39A5B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39" authorId="0" shapeId="0" xr:uid="{D5278C9C-EB6F-7641-AA55-E8A695F41576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0" authorId="0" shapeId="0" xr:uid="{F3C5CB54-E0CF-C144-8525-F3BF1A27F530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1" authorId="0" shapeId="0" xr:uid="{AF0934C6-D0FF-1242-869B-E8E2B04F1EDF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2" authorId="0" shapeId="0" xr:uid="{3088CBCF-820F-DC42-84BC-3D69CB0F9D85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3" authorId="0" shapeId="0" xr:uid="{9241DA47-F33D-1E45-8353-0C5FAB6FED24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4" authorId="0" shapeId="0" xr:uid="{D8B49BE8-9182-CB47-9A79-A9B55E66924B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5" authorId="0" shapeId="0" xr:uid="{D403E9DE-3DAE-A643-8A4F-24B03A6B67E1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  <comment ref="I46" authorId="0" shapeId="0" xr:uid="{656CDCA9-7B44-D14A-9594-06B98D908F0C}">
      <text>
        <r>
          <rPr>
            <b/>
            <sz val="8"/>
            <color rgb="FF000000"/>
            <rFont val="+mn-lt"/>
            <charset val="1"/>
          </rPr>
          <t xml:space="preserve">FOR ADMIN USE ONLY
</t>
        </r>
        <r>
          <rPr>
            <b/>
            <sz val="8"/>
            <color rgb="FF000000"/>
            <rFont val="+mn-lt"/>
            <charset val="1"/>
          </rPr>
          <t xml:space="preserve">DO NOT ENTER DATA HERE.  AUTOFILLED DATA
</t>
        </r>
        <r>
          <rPr>
            <sz val="8"/>
            <color rgb="FF000000"/>
            <rFont val="+mn-lt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<sst xmlns="http://schemas.openxmlformats.org/spreadsheetml/2006/main" count="321" uniqueCount="281">
  <si>
    <t>UMPIRE APPLICATION FORM</t>
  </si>
  <si>
    <t xml:space="preserve">IMPORTANT: </t>
  </si>
  <si>
    <r>
      <rPr>
        <b/>
        <sz val="22"/>
        <color theme="1"/>
        <rFont val="Calibri"/>
        <family val="2"/>
      </rPr>
      <t>•  ONLY ONE</t>
    </r>
    <r>
      <rPr>
        <sz val="22"/>
        <color theme="1"/>
        <rFont val="Calibri"/>
        <family val="2"/>
      </rPr>
      <t xml:space="preserve"> (1)  application form, sent from the official National Association Representative of the country will be processed.</t>
    </r>
  </si>
  <si>
    <r>
      <rPr>
        <b/>
        <sz val="22"/>
        <color theme="1"/>
        <rFont val="Calibri"/>
        <family val="2"/>
      </rPr>
      <t>•  NO</t>
    </r>
    <r>
      <rPr>
        <sz val="22"/>
        <color theme="1"/>
        <rFont val="Calibri"/>
        <family val="2"/>
      </rPr>
      <t xml:space="preserve"> Individual Applications, or applications from individual schools/organzations will be accepted.</t>
    </r>
  </si>
  <si>
    <t>•  Submission of this form does not mean acceptance as an umpire.  You will receive an email confirming receipt of your application pending approval.</t>
  </si>
  <si>
    <t>Country:</t>
  </si>
  <si>
    <t>PLEASE ATTACH A RECENT PHOTOGRAPH FOR EACH APPLICANT</t>
  </si>
  <si>
    <r>
      <rPr>
        <b/>
        <sz val="18"/>
        <color rgb="FF00B050"/>
        <rFont val="Calibri"/>
        <family val="2"/>
      </rPr>
      <t xml:space="preserve">✓  </t>
    </r>
    <r>
      <rPr>
        <sz val="18"/>
        <rFont val="Calibri"/>
        <family val="2"/>
      </rPr>
      <t>Each applicant REQUIRES a RECENT photograph (head and shoulders)</t>
    </r>
  </si>
  <si>
    <t>National Association</t>
  </si>
  <si>
    <r>
      <rPr>
        <sz val="18"/>
        <color rgb="FF00B050"/>
        <rFont val="Calibri"/>
        <family val="2"/>
      </rPr>
      <t xml:space="preserve">✓  </t>
    </r>
    <r>
      <rPr>
        <sz val="18"/>
        <rFont val="Calibri"/>
        <family val="2"/>
      </rPr>
      <t>Please use Umpire's Full Name for image file name</t>
    </r>
  </si>
  <si>
    <r>
      <rPr>
        <sz val="18"/>
        <color rgb="FF00B050"/>
        <rFont val="Calibri"/>
        <family val="2"/>
      </rPr>
      <t xml:space="preserve">✓  </t>
    </r>
    <r>
      <rPr>
        <sz val="18"/>
        <rFont val="Calibri"/>
        <family val="2"/>
      </rPr>
      <t>Please forward all photo files together with this application</t>
    </r>
  </si>
  <si>
    <t>NA Representative (LAST, First)</t>
  </si>
  <si>
    <r>
      <rPr>
        <sz val="18"/>
        <color rgb="FF00B050"/>
        <rFont val="Calibri"/>
        <family val="2"/>
      </rPr>
      <t xml:space="preserve">✓  </t>
    </r>
    <r>
      <rPr>
        <sz val="18"/>
        <rFont val="Calibri"/>
        <family val="2"/>
      </rPr>
      <t>Digital image in .BMP or .JPG  format only</t>
    </r>
  </si>
  <si>
    <t>NA Representative E-Mail:</t>
  </si>
  <si>
    <t>APPLICATIONS WITHOUT ATTACHED PHOTOGRAPHS WILL NOT BE ACCEPTED</t>
  </si>
  <si>
    <t>PERSONAL</t>
  </si>
  <si>
    <t>BIRTHDATE</t>
  </si>
  <si>
    <t>CERTIFICATE NUMBERS</t>
  </si>
  <si>
    <t>OFFICIATING EXPERIENCE</t>
  </si>
  <si>
    <t>#</t>
  </si>
  <si>
    <t>Name (LAST, First)</t>
  </si>
  <si>
    <t>Gender</t>
  </si>
  <si>
    <t>Email</t>
  </si>
  <si>
    <t>DD</t>
  </si>
  <si>
    <t>MM</t>
  </si>
  <si>
    <t>YY</t>
  </si>
  <si>
    <t>Date Full</t>
  </si>
  <si>
    <t>AGE</t>
  </si>
  <si>
    <t>ITF ONLINE #</t>
  </si>
  <si>
    <t>Certificate Country Code</t>
  </si>
  <si>
    <t>Degree</t>
  </si>
  <si>
    <t>Degree Number</t>
  </si>
  <si>
    <t>Umpire A #</t>
  </si>
  <si>
    <t>Umpire B #</t>
  </si>
  <si>
    <t># of National or International Events Umpired this year</t>
  </si>
  <si>
    <t>Example</t>
  </si>
  <si>
    <t>smith, John</t>
  </si>
  <si>
    <t>Male</t>
  </si>
  <si>
    <t>john.smith@gmail.com</t>
  </si>
  <si>
    <t>April</t>
  </si>
  <si>
    <t>C</t>
  </si>
  <si>
    <t>2024 New York, USA</t>
  </si>
  <si>
    <t>PERSONAL INFORMATION</t>
  </si>
  <si>
    <t>WORLD CHAMPIONSHIPS EXPERIENCE (Please indicate most recent experience)</t>
  </si>
  <si>
    <t>WORLD CUP &amp; INTERNATIONAL CHAMPIONSHIP EXPERIENCE (Please indicate most recent experience)</t>
  </si>
  <si>
    <t>Full Name</t>
  </si>
  <si>
    <t xml:space="preserve">Jury </t>
  </si>
  <si>
    <t>Jury</t>
  </si>
  <si>
    <t xml:space="preserve">Centre </t>
  </si>
  <si>
    <t>Corner</t>
  </si>
  <si>
    <t xml:space="preserve">Power </t>
  </si>
  <si>
    <t xml:space="preserve">Special </t>
  </si>
  <si>
    <t>Computer</t>
  </si>
  <si>
    <t>Equipment</t>
  </si>
  <si>
    <t>Anti-</t>
  </si>
  <si>
    <t>(LAST, First)</t>
  </si>
  <si>
    <t>President</t>
  </si>
  <si>
    <t>Member</t>
  </si>
  <si>
    <t>Referee</t>
  </si>
  <si>
    <t>Umpire</t>
  </si>
  <si>
    <t>Breaking</t>
  </si>
  <si>
    <t>Technique</t>
  </si>
  <si>
    <t>Verifier</t>
  </si>
  <si>
    <t>Doping</t>
  </si>
  <si>
    <t>POSITION APPLIED FOR</t>
  </si>
  <si>
    <t>First Choice</t>
  </si>
  <si>
    <t>Second Choice</t>
  </si>
  <si>
    <t>Third Choice</t>
  </si>
  <si>
    <t>Please email the completed application form to:</t>
  </si>
  <si>
    <t>Grandmaster Abelardo Benzaquen</t>
  </si>
  <si>
    <t>Chairman - ITF Umpire Committee</t>
  </si>
  <si>
    <t>tuic@itftkd.sport</t>
  </si>
  <si>
    <t>I do hereby forward the above noted  members of our National Association, to be considered for acceptance as Umpires at the upcoming 2024 ITF World Cup.  In submitting these applications I do hereby endorse the above noted are ITF affiliated members in possesion of the required certificates, and have been duly selected to serve as Umpires in a professional, ethical and unbiased manner.</t>
  </si>
  <si>
    <t>NA Representative</t>
  </si>
  <si>
    <t>Date:</t>
  </si>
  <si>
    <t>Signature</t>
  </si>
  <si>
    <t>Day</t>
  </si>
  <si>
    <t>Month</t>
  </si>
  <si>
    <t>Year</t>
  </si>
  <si>
    <r>
      <rPr>
        <b/>
        <u/>
        <sz val="18"/>
        <color indexed="37"/>
        <rFont val="Calibri"/>
        <family val="2"/>
      </rPr>
      <t>NOTE</t>
    </r>
    <r>
      <rPr>
        <b/>
        <sz val="18"/>
        <color indexed="37"/>
        <rFont val="Calibri"/>
        <family val="2"/>
      </rPr>
      <t>:</t>
    </r>
    <r>
      <rPr>
        <b/>
        <sz val="18"/>
        <color indexed="8"/>
        <rFont val="Calibri"/>
        <family val="2"/>
      </rPr>
      <t xml:space="preserve">    </t>
    </r>
    <r>
      <rPr>
        <sz val="18"/>
        <color indexed="8"/>
        <rFont val="Calibri"/>
        <family val="2"/>
      </rPr>
      <t xml:space="preserve">All Hotel, Travel, Transfer  and other issues not related to the Umpire´s Job Responsibilities while in the Competition Area are to be addressed to the Organizing Committee (please see emails below) and as such these details are </t>
    </r>
    <r>
      <rPr>
        <b/>
        <sz val="18"/>
        <color indexed="8"/>
        <rFont val="Calibri"/>
        <family val="2"/>
      </rPr>
      <t>not</t>
    </r>
    <r>
      <rPr>
        <sz val="18"/>
        <color indexed="8"/>
        <rFont val="Calibri"/>
        <family val="2"/>
      </rPr>
      <t xml:space="preserve"> included as part of this form, and will </t>
    </r>
    <r>
      <rPr>
        <b/>
        <sz val="18"/>
        <color indexed="8"/>
        <rFont val="Calibri"/>
        <family val="2"/>
      </rPr>
      <t>not</t>
    </r>
    <r>
      <rPr>
        <sz val="18"/>
        <color indexed="8"/>
        <rFont val="Calibri"/>
        <family val="2"/>
      </rPr>
      <t xml:space="preserve"> be addressed by the Umpire Committee.</t>
    </r>
  </si>
  <si>
    <t>Country</t>
  </si>
  <si>
    <t>Age</t>
  </si>
  <si>
    <t>Worlds</t>
  </si>
  <si>
    <t>International</t>
  </si>
  <si>
    <t>QIUC</t>
  </si>
  <si>
    <t>SUIT</t>
  </si>
  <si>
    <t>Position</t>
  </si>
  <si>
    <t>AFGHANISTAN</t>
  </si>
  <si>
    <t>JAN</t>
  </si>
  <si>
    <t>2023 ITF World Championships, Tampere, FInland</t>
  </si>
  <si>
    <t>2024 European Championships, Poland</t>
  </si>
  <si>
    <t>2024 Gorakhpur, India</t>
  </si>
  <si>
    <t>FEMALE</t>
  </si>
  <si>
    <t>Patterns Center Referee</t>
  </si>
  <si>
    <t>Female</t>
  </si>
  <si>
    <t>ALGERIA</t>
  </si>
  <si>
    <t>FEB</t>
  </si>
  <si>
    <t>2022 ITF World Cup, Koper, Slovenia</t>
  </si>
  <si>
    <t xml:space="preserve">2024 Campeonatos Sudamericano </t>
  </si>
  <si>
    <t>2024 Buenos Aires, Argentina</t>
  </si>
  <si>
    <t>F 28</t>
  </si>
  <si>
    <t>Pattern Corner Umpire</t>
  </si>
  <si>
    <t>Other</t>
  </si>
  <si>
    <t>ANGUILLA</t>
  </si>
  <si>
    <t>MAR</t>
  </si>
  <si>
    <t>2021 ITF Online World Championships</t>
  </si>
  <si>
    <t>2024 North American Championships, Canada</t>
  </si>
  <si>
    <t>F 30</t>
  </si>
  <si>
    <t>Pattern Jury President</t>
  </si>
  <si>
    <t>ARGENTINA</t>
  </si>
  <si>
    <t>APR</t>
  </si>
  <si>
    <t>2024 Asian Championships</t>
  </si>
  <si>
    <t>-</t>
  </si>
  <si>
    <t>F 32</t>
  </si>
  <si>
    <t>ARMENIA</t>
  </si>
  <si>
    <t>MAY</t>
  </si>
  <si>
    <t>2024 Oceania Championships</t>
  </si>
  <si>
    <t>2023 Online QIUC</t>
  </si>
  <si>
    <t>F 34</t>
  </si>
  <si>
    <t>Sparring Center Referee</t>
  </si>
  <si>
    <t>AUSTRALIA</t>
  </si>
  <si>
    <t>JUN</t>
  </si>
  <si>
    <t>2024 African Championships</t>
  </si>
  <si>
    <t>2023 Tampere, Finland</t>
  </si>
  <si>
    <t>F 36</t>
  </si>
  <si>
    <t>Sparring Corner Umpire</t>
  </si>
  <si>
    <t>AUSTRIA</t>
  </si>
  <si>
    <t>JUL</t>
  </si>
  <si>
    <t>2023 Kuala Lumpur, Malaysia</t>
  </si>
  <si>
    <t>F 38</t>
  </si>
  <si>
    <t>Sparring Jury President</t>
  </si>
  <si>
    <t>BANGLADESH</t>
  </si>
  <si>
    <t>AUG</t>
  </si>
  <si>
    <t>2023 European Championships, Romania</t>
  </si>
  <si>
    <t>F 40</t>
  </si>
  <si>
    <t>BARBADOS</t>
  </si>
  <si>
    <t>SEP</t>
  </si>
  <si>
    <t>2023 Pan-American Cup,Argentina</t>
  </si>
  <si>
    <t>2022 QIUC, Mar del Plata, Argentina</t>
  </si>
  <si>
    <t>F 42</t>
  </si>
  <si>
    <t>Pre-Arranged Jury Pres</t>
  </si>
  <si>
    <t>BELGIUM</t>
  </si>
  <si>
    <t>OCT</t>
  </si>
  <si>
    <t>2023 North American Championships</t>
  </si>
  <si>
    <t>2022 QIUC Midlothian, Texas USA</t>
  </si>
  <si>
    <t>F 44</t>
  </si>
  <si>
    <t>Pre-Arranged Center Referee</t>
  </si>
  <si>
    <t>BOLIVIA</t>
  </si>
  <si>
    <t>NOV</t>
  </si>
  <si>
    <t>2023 Asian Championships</t>
  </si>
  <si>
    <t>F 46</t>
  </si>
  <si>
    <t>Pre-Arranged Corner Umpire</t>
  </si>
  <si>
    <t>BOSNIA AND HERZEGOVINA</t>
  </si>
  <si>
    <t>DEC</t>
  </si>
  <si>
    <t>2023 Oceania Championships</t>
  </si>
  <si>
    <t>2021 online QIUC Spanish ver</t>
  </si>
  <si>
    <t>F 48</t>
  </si>
  <si>
    <t>BRAZIL</t>
  </si>
  <si>
    <t>2023 African Championships</t>
  </si>
  <si>
    <t>2021 online QIUC English ver</t>
  </si>
  <si>
    <t>F 50</t>
  </si>
  <si>
    <t>Power or Special Tech. Jury President</t>
  </si>
  <si>
    <t>BULGARIA</t>
  </si>
  <si>
    <t>2021 online QIUC Russian ver</t>
  </si>
  <si>
    <t>Power or Special Tech. Center Referee</t>
  </si>
  <si>
    <t>CANADA</t>
  </si>
  <si>
    <t>2022 European Championships</t>
  </si>
  <si>
    <t>Power or Special Tech. Corner Umpire</t>
  </si>
  <si>
    <t>CHILE</t>
  </si>
  <si>
    <t>2022 Campeonatos Central-Sudamericano , Brazil</t>
  </si>
  <si>
    <t>MALE</t>
  </si>
  <si>
    <t>CHINA</t>
  </si>
  <si>
    <t>2022 North American Championships</t>
  </si>
  <si>
    <t>M 32</t>
  </si>
  <si>
    <t>Jury Member</t>
  </si>
  <si>
    <t>COLOMBIA</t>
  </si>
  <si>
    <t>2022 Asian Championships</t>
  </si>
  <si>
    <t>M 34</t>
  </si>
  <si>
    <t>IT Computer Umpire</t>
  </si>
  <si>
    <t>COOK ISLANDS</t>
  </si>
  <si>
    <t>2022 Oceania Championships</t>
  </si>
  <si>
    <t>M 36</t>
  </si>
  <si>
    <t>Equipment Verifier</t>
  </si>
  <si>
    <t>CYPRUS</t>
  </si>
  <si>
    <t>2022 African Championships</t>
  </si>
  <si>
    <t>M 38</t>
  </si>
  <si>
    <t>CZECH REPUBLIC</t>
  </si>
  <si>
    <t>M 40</t>
  </si>
  <si>
    <t>Anti-Doping Assistant</t>
  </si>
  <si>
    <t>DOMINICAN REPUBLIC</t>
  </si>
  <si>
    <t>M 42</t>
  </si>
  <si>
    <t>EL SALVADOR</t>
  </si>
  <si>
    <t>M 44</t>
  </si>
  <si>
    <t>No Preferrence</t>
  </si>
  <si>
    <t>ENGLAND</t>
  </si>
  <si>
    <t>M 46</t>
  </si>
  <si>
    <t>ETHIOPIA</t>
  </si>
  <si>
    <t>M 48</t>
  </si>
  <si>
    <t>FINLAND</t>
  </si>
  <si>
    <t>M 50</t>
  </si>
  <si>
    <t>FRANCE</t>
  </si>
  <si>
    <t>M 52</t>
  </si>
  <si>
    <t>GEORGIA</t>
  </si>
  <si>
    <t xml:space="preserve">M 54 </t>
  </si>
  <si>
    <t>GERMANY</t>
  </si>
  <si>
    <t>M 56</t>
  </si>
  <si>
    <t>GREECE</t>
  </si>
  <si>
    <t>M 58</t>
  </si>
  <si>
    <t>GRENADA</t>
  </si>
  <si>
    <t>M 60</t>
  </si>
  <si>
    <t>GUATEMALA</t>
  </si>
  <si>
    <t>M 62</t>
  </si>
  <si>
    <t>HONDURAS</t>
  </si>
  <si>
    <t>M 64</t>
  </si>
  <si>
    <t>HONG KONG</t>
  </si>
  <si>
    <t>M 66</t>
  </si>
  <si>
    <t>HUNGARY</t>
  </si>
  <si>
    <t>M 68</t>
  </si>
  <si>
    <t>INDIA</t>
  </si>
  <si>
    <t>M 70</t>
  </si>
  <si>
    <t>INDONESIA</t>
  </si>
  <si>
    <t>IRAN</t>
  </si>
  <si>
    <t>IRELAND</t>
  </si>
  <si>
    <t>ISRAEL</t>
  </si>
  <si>
    <t>ITALY</t>
  </si>
  <si>
    <t>JAMAICA</t>
  </si>
  <si>
    <t>JAPAN</t>
  </si>
  <si>
    <t>KAZAKHSTAN</t>
  </si>
  <si>
    <t>KENYA</t>
  </si>
  <si>
    <t>KOREA, REPUBLIC OF</t>
  </si>
  <si>
    <t>KYRGYZSTAN</t>
  </si>
  <si>
    <t>LATVIA</t>
  </si>
  <si>
    <t>LEBANON</t>
  </si>
  <si>
    <t>LUXEMBOURG</t>
  </si>
  <si>
    <t>MALAYSIA</t>
  </si>
  <si>
    <t>MOLDOVA</t>
  </si>
  <si>
    <t>MOROCCO</t>
  </si>
  <si>
    <t>NEPAL</t>
  </si>
  <si>
    <t>NETHERLANDS</t>
  </si>
  <si>
    <t>NEW ZEALAND</t>
  </si>
  <si>
    <t>NICARAGUA</t>
  </si>
  <si>
    <t>NORWAY</t>
  </si>
  <si>
    <t>PAKISTAN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</si>
  <si>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</si>
  <si>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</si>
  <si>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</si>
  <si>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</si>
  <si>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</si>
  <si>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</si>
  <si>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</si>
  <si>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ROMANIA</t>
  </si>
  <si>
    <t>RUSSIAN FEDERATION</t>
  </si>
  <si>
    <t>SCOTLAND</t>
  </si>
  <si>
    <t>SINGAPORE</t>
  </si>
  <si>
    <t>SLOVAKIA</t>
  </si>
  <si>
    <t>SLOVENIA</t>
  </si>
  <si>
    <t>SPAIN</t>
  </si>
  <si>
    <t>SWEDEN</t>
  </si>
  <si>
    <t>SWITZERLAND</t>
  </si>
  <si>
    <t>THAILAND</t>
  </si>
  <si>
    <t>TRINIDAD AND TOBAGO</t>
  </si>
  <si>
    <t>UKRAINE</t>
  </si>
  <si>
    <t>UNITED STATES</t>
  </si>
  <si>
    <t>URUGUAY</t>
  </si>
  <si>
    <t>UZBEKISTAN</t>
  </si>
  <si>
    <t>VENEZUELA</t>
  </si>
  <si>
    <t>VIET NAM</t>
  </si>
  <si>
    <t>WALES</t>
  </si>
  <si>
    <t>•  If you do not receive a receipt of application from the ITF Umpire Committee by May 31st 2024 please contact us again and inquire about your status.</t>
  </si>
  <si>
    <r>
      <rPr>
        <b/>
        <sz val="22"/>
        <color rgb="FF00B050"/>
        <rFont val="Calibri"/>
        <family val="2"/>
      </rPr>
      <t xml:space="preserve">✓ </t>
    </r>
    <r>
      <rPr>
        <sz val="22"/>
        <color theme="1"/>
        <rFont val="Calibri"/>
        <family val="2"/>
      </rPr>
      <t>Applications Open  February 15th, 2024</t>
    </r>
  </si>
  <si>
    <r>
      <t xml:space="preserve">✘ Applications </t>
    </r>
    <r>
      <rPr>
        <b/>
        <sz val="22"/>
        <color rgb="FFC00000"/>
        <rFont val="Calibri"/>
        <family val="2"/>
      </rPr>
      <t>CLOSE</t>
    </r>
    <r>
      <rPr>
        <sz val="22"/>
        <color rgb="FFC00000"/>
        <rFont val="Calibri"/>
        <family val="2"/>
      </rPr>
      <t xml:space="preserve"> May 31st, 2024</t>
    </r>
  </si>
  <si>
    <t>APPLICATION DATES</t>
  </si>
  <si>
    <t>2024 WORLD CUP</t>
  </si>
  <si>
    <r>
      <t xml:space="preserve">•  ALL applicants </t>
    </r>
    <r>
      <rPr>
        <b/>
        <sz val="22"/>
        <color theme="1"/>
        <rFont val="Calibri"/>
        <family val="2"/>
      </rPr>
      <t>MUST</t>
    </r>
    <r>
      <rPr>
        <sz val="22"/>
        <color theme="1"/>
        <rFont val="Calibri"/>
        <family val="2"/>
      </rPr>
      <t xml:space="preserve"> have attended at least one Qualifying Umpire Course (ITF QIUC) in the years 2022, 2023, 2024 in order to be elliglbe to apply.</t>
    </r>
  </si>
  <si>
    <t>LAST ELLIGIBLE QIUC ATTENDED 2022-24</t>
  </si>
  <si>
    <r>
      <t xml:space="preserve">All applications </t>
    </r>
    <r>
      <rPr>
        <b/>
        <sz val="18"/>
        <color rgb="FFC00000"/>
        <rFont val="Calibri"/>
        <family val="2"/>
      </rPr>
      <t>MUST</t>
    </r>
    <r>
      <rPr>
        <b/>
        <sz val="18"/>
        <rFont val="Calibri"/>
        <family val="2"/>
      </rPr>
      <t xml:space="preserve"> be received by our office</t>
    </r>
  </si>
  <si>
    <t>NO LATER than May 31st, 2024</t>
  </si>
  <si>
    <t>National Association Endorsement</t>
  </si>
  <si>
    <r>
      <rPr>
        <b/>
        <sz val="22"/>
        <color rgb="FF00B050"/>
        <rFont val="Calibri"/>
        <family val="2"/>
      </rPr>
      <t xml:space="preserve">✓ </t>
    </r>
    <r>
      <rPr>
        <sz val="22"/>
        <color theme="1"/>
        <rFont val="Calibri"/>
        <family val="2"/>
      </rPr>
      <t>Applicants will be informed of their acceptance status  via official email  on the 15th of June, 2024.</t>
    </r>
  </si>
  <si>
    <t>GM Omar Merodio - Chairman of Organizing Committee</t>
  </si>
  <si>
    <t>http://www.tkditfworldcup2024.com/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</si>
</sst>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1009]d\-mmm\-yy;@"/>
    <numFmt numFmtId="165" formatCode="#,##0.###############"/>
    <numFmt numFmtId="166" formatCode="[$-1009]d/mmm/yy;@"/>
  </numFmts>
  <fonts count="7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63"/>
      <name val="Calibri"/>
      <family val="2"/>
    </font>
    <font>
      <sz val="8"/>
      <name val="Calibri"/>
      <family val="2"/>
    </font>
    <font>
      <u/>
      <sz val="10"/>
      <color indexed="12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u/>
      <sz val="14"/>
      <color indexed="8"/>
      <name val="Arial"/>
      <family val="2"/>
    </font>
    <font>
      <i/>
      <sz val="14"/>
      <color indexed="8"/>
      <name val="Calibri"/>
      <family val="2"/>
    </font>
    <font>
      <b/>
      <sz val="10"/>
      <color indexed="9"/>
      <name val="Calibri"/>
      <family val="2"/>
    </font>
    <font>
      <sz val="20"/>
      <name val="Calibri"/>
      <family val="2"/>
    </font>
    <font>
      <b/>
      <sz val="16"/>
      <color indexed="8"/>
      <name val="Calibri"/>
      <family val="2"/>
    </font>
    <font>
      <sz val="22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u/>
      <sz val="18"/>
      <color indexed="37"/>
      <name val="Calibri"/>
      <family val="2"/>
    </font>
    <font>
      <b/>
      <sz val="18"/>
      <color indexed="37"/>
      <name val="Calibri"/>
      <family val="2"/>
    </font>
    <font>
      <sz val="18"/>
      <color indexed="8"/>
      <name val="Calibri"/>
      <family val="2"/>
    </font>
    <font>
      <b/>
      <sz val="18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i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36"/>
      <color theme="1"/>
      <name val="Calibri"/>
      <family val="2"/>
    </font>
    <font>
      <b/>
      <sz val="28"/>
      <color theme="1"/>
      <name val="Calibri"/>
      <family val="2"/>
    </font>
    <font>
      <sz val="22"/>
      <color theme="1"/>
      <name val="Calibri"/>
      <family val="2"/>
    </font>
    <font>
      <b/>
      <sz val="22"/>
      <color theme="1"/>
      <name val="Calibri"/>
      <family val="2"/>
    </font>
    <font>
      <u/>
      <sz val="22"/>
      <color theme="1"/>
      <name val="Arial"/>
      <family val="2"/>
    </font>
    <font>
      <sz val="20"/>
      <color theme="1"/>
      <name val="Calibri"/>
      <family val="2"/>
    </font>
    <font>
      <sz val="18"/>
      <name val="Calibri"/>
      <family val="2"/>
    </font>
    <font>
      <b/>
      <sz val="18"/>
      <color rgb="FF00B050"/>
      <name val="Calibri"/>
      <family val="2"/>
    </font>
    <font>
      <sz val="18"/>
      <color rgb="FF00B050"/>
      <name val="Calibri"/>
      <family val="2"/>
    </font>
    <font>
      <b/>
      <sz val="20"/>
      <color rgb="FFC00000"/>
      <name val="Calibri"/>
      <family val="2"/>
    </font>
    <font>
      <b/>
      <sz val="22"/>
      <color indexed="8"/>
      <name val="Calibri"/>
      <family val="2"/>
    </font>
    <font>
      <b/>
      <sz val="24"/>
      <name val="Calibri"/>
      <family val="2"/>
    </font>
    <font>
      <b/>
      <sz val="8"/>
      <color rgb="FF000000"/>
      <name val="+mn-lt"/>
      <charset val="1"/>
    </font>
    <font>
      <sz val="8"/>
      <color rgb="FF000000"/>
      <name val="+mn-lt"/>
      <charset val="1"/>
    </font>
    <font>
      <b/>
      <sz val="22"/>
      <color rgb="FFC00000"/>
      <name val="Calibri"/>
      <family val="2"/>
    </font>
    <font>
      <b/>
      <sz val="18"/>
      <color rgb="FFC00000"/>
      <name val="Calibri"/>
      <family val="2"/>
    </font>
    <font>
      <b/>
      <sz val="22"/>
      <color rgb="FF00B050"/>
      <name val="Calibri"/>
      <family val="2"/>
    </font>
    <font>
      <sz val="22"/>
      <color rgb="FFC00000"/>
      <name val="Calibri"/>
      <family val="2"/>
    </font>
    <font>
      <b/>
      <sz val="48"/>
      <color theme="1"/>
      <name val="Calibri"/>
      <family val="2"/>
    </font>
    <font>
      <b/>
      <sz val="14"/>
      <color theme="0"/>
      <name val="Calibri"/>
      <family val="2"/>
    </font>
    <font>
      <b/>
      <u/>
      <sz val="22"/>
      <color theme="1"/>
      <name val="Calibri"/>
      <family val="2"/>
    </font>
    <font>
      <b/>
      <u/>
      <sz val="22"/>
      <color rgb="FF000000"/>
      <name val="Calibri"/>
      <family val="2"/>
      <scheme val="minor"/>
    </font>
    <font>
      <u/>
      <sz val="22"/>
      <color rgb="FF000000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b/>
      <sz val="22"/>
      <name val="Calibri (Body)"/>
    </font>
    <font>
      <b/>
      <sz val="16"/>
      <color theme="1"/>
      <name val="Calibri (Body)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3675BA"/>
        <bgColor indexed="64"/>
      </patternFill>
    </fill>
    <fill>
      <patternFill patternType="solid">
        <fgColor rgb="FFFAD201"/>
        <bgColor indexed="64"/>
      </patternFill>
    </fill>
    <fill>
      <patternFill patternType="solid">
        <fgColor rgb="FF279E45"/>
        <bgColor indexed="64"/>
      </patternFill>
    </fill>
    <fill>
      <patternFill patternType="solid">
        <fgColor rgb="FFF1F1F1"/>
        <bgColor rgb="FF000000"/>
      </patternFill>
    </fill>
    <fill>
      <patternFill patternType="solid">
        <fgColor rgb="FFDF3C2B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</cellStyleXfs>
  <cellXfs count="3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center" wrapText="1"/>
    </xf>
    <xf numFmtId="0" fontId="1" fillId="0" borderId="18" xfId="2" applyFont="1" applyBorder="1" applyAlignment="1" applyProtection="1">
      <alignment vertical="center"/>
    </xf>
    <xf numFmtId="0" fontId="1" fillId="0" borderId="25" xfId="2" applyFont="1" applyBorder="1" applyAlignment="1" applyProtection="1">
      <alignment vertical="center" wrapText="1"/>
    </xf>
    <xf numFmtId="0" fontId="18" fillId="0" borderId="21" xfId="0" applyFont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vertical="top" wrapText="1"/>
    </xf>
    <xf numFmtId="0" fontId="32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/>
    <xf numFmtId="0" fontId="34" fillId="5" borderId="11" xfId="0" applyFont="1" applyFill="1" applyBorder="1" applyAlignment="1">
      <alignment horizontal="center" vertical="center" wrapText="1"/>
    </xf>
    <xf numFmtId="0" fontId="35" fillId="5" borderId="11" xfId="0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center"/>
    </xf>
    <xf numFmtId="0" fontId="37" fillId="5" borderId="11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27" fillId="0" borderId="3" xfId="2" applyFill="1" applyBorder="1" applyAlignment="1" applyProtection="1">
      <alignment horizontal="center" vertical="center"/>
      <protection locked="0"/>
    </xf>
    <xf numFmtId="0" fontId="1" fillId="0" borderId="3" xfId="2" applyFont="1" applyFill="1" applyBorder="1" applyAlignment="1" applyProtection="1">
      <alignment horizontal="center" vertical="center"/>
      <protection locked="0"/>
    </xf>
    <xf numFmtId="0" fontId="14" fillId="0" borderId="3" xfId="2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  <protection locked="0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" fontId="8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166" fontId="8" fillId="0" borderId="19" xfId="0" applyNumberFormat="1" applyFont="1" applyBorder="1" applyAlignment="1" applyProtection="1">
      <alignment horizontal="center" vertical="center"/>
      <protection hidden="1"/>
    </xf>
    <xf numFmtId="166" fontId="8" fillId="0" borderId="17" xfId="0" applyNumberFormat="1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6" fontId="8" fillId="0" borderId="22" xfId="0" applyNumberFormat="1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0" fillId="0" borderId="5" xfId="0" applyBorder="1"/>
    <xf numFmtId="0" fontId="0" fillId="0" borderId="19" xfId="0" applyBorder="1"/>
    <xf numFmtId="0" fontId="10" fillId="6" borderId="34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8" fillId="3" borderId="43" xfId="0" applyFont="1" applyFill="1" applyBorder="1" applyAlignment="1">
      <alignment horizontal="center"/>
    </xf>
    <xf numFmtId="0" fontId="8" fillId="3" borderId="43" xfId="0" applyFont="1" applyFill="1" applyBorder="1"/>
    <xf numFmtId="0" fontId="8" fillId="3" borderId="43" xfId="0" applyFont="1" applyFill="1" applyBorder="1" applyAlignment="1">
      <alignment horizontal="left"/>
    </xf>
    <xf numFmtId="0" fontId="8" fillId="3" borderId="43" xfId="0" applyFont="1" applyFill="1" applyBorder="1" applyAlignment="1">
      <alignment wrapText="1"/>
    </xf>
    <xf numFmtId="165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8" fillId="0" borderId="2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8" fillId="3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horizontal="center" vertical="center"/>
    </xf>
    <xf numFmtId="0" fontId="28" fillId="7" borderId="38" xfId="0" applyFont="1" applyFill="1" applyBorder="1"/>
    <xf numFmtId="0" fontId="28" fillId="7" borderId="42" xfId="0" applyFont="1" applyFill="1" applyBorder="1"/>
    <xf numFmtId="0" fontId="28" fillId="7" borderId="42" xfId="0" applyFont="1" applyFill="1" applyBorder="1" applyAlignment="1">
      <alignment horizontal="center"/>
    </xf>
    <xf numFmtId="0" fontId="8" fillId="7" borderId="42" xfId="0" applyFont="1" applyFill="1" applyBorder="1" applyAlignment="1">
      <alignment horizontal="center"/>
    </xf>
    <xf numFmtId="0" fontId="8" fillId="7" borderId="42" xfId="0" applyFont="1" applyFill="1" applyBorder="1"/>
    <xf numFmtId="0" fontId="8" fillId="7" borderId="40" xfId="0" applyFont="1" applyFill="1" applyBorder="1"/>
    <xf numFmtId="0" fontId="42" fillId="7" borderId="1" xfId="0" applyFont="1" applyFill="1" applyBorder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8" fillId="7" borderId="8" xfId="0" applyFont="1" applyFill="1" applyBorder="1"/>
    <xf numFmtId="0" fontId="9" fillId="7" borderId="0" xfId="0" applyFont="1" applyFill="1"/>
    <xf numFmtId="0" fontId="43" fillId="7" borderId="1" xfId="0" applyFont="1" applyFill="1" applyBorder="1" applyAlignment="1">
      <alignment vertical="top"/>
    </xf>
    <xf numFmtId="0" fontId="9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8" fillId="7" borderId="8" xfId="0" applyFont="1" applyFill="1" applyBorder="1" applyAlignment="1">
      <alignment vertical="center"/>
    </xf>
    <xf numFmtId="0" fontId="44" fillId="7" borderId="1" xfId="0" applyFont="1" applyFill="1" applyBorder="1" applyAlignment="1">
      <alignment vertical="center"/>
    </xf>
    <xf numFmtId="0" fontId="44" fillId="7" borderId="0" xfId="0" applyFont="1" applyFill="1" applyAlignment="1">
      <alignment vertical="center"/>
    </xf>
    <xf numFmtId="0" fontId="44" fillId="7" borderId="0" xfId="0" applyFont="1" applyFill="1" applyAlignment="1">
      <alignment horizontal="center" vertical="center"/>
    </xf>
    <xf numFmtId="0" fontId="61" fillId="8" borderId="28" xfId="0" applyFont="1" applyFill="1" applyBorder="1" applyAlignment="1">
      <alignment horizontal="center" vertical="center" wrapText="1"/>
    </xf>
    <xf numFmtId="0" fontId="61" fillId="8" borderId="29" xfId="0" applyFont="1" applyFill="1" applyBorder="1" applyAlignment="1">
      <alignment horizontal="center" vertical="center" wrapText="1"/>
    </xf>
    <xf numFmtId="0" fontId="61" fillId="8" borderId="30" xfId="0" applyFont="1" applyFill="1" applyBorder="1" applyAlignment="1">
      <alignment horizontal="center" vertical="center" wrapText="1"/>
    </xf>
    <xf numFmtId="0" fontId="61" fillId="10" borderId="12" xfId="0" applyFont="1" applyFill="1" applyBorder="1" applyAlignment="1">
      <alignment horizontal="center" vertical="center" wrapText="1"/>
    </xf>
    <xf numFmtId="0" fontId="61" fillId="10" borderId="29" xfId="0" applyFont="1" applyFill="1" applyBorder="1" applyAlignment="1">
      <alignment horizontal="center" vertical="center" wrapText="1"/>
    </xf>
    <xf numFmtId="0" fontId="61" fillId="10" borderId="31" xfId="0" applyFont="1" applyFill="1" applyBorder="1" applyAlignment="1">
      <alignment horizontal="center" vertical="center" wrapText="1"/>
    </xf>
    <xf numFmtId="0" fontId="61" fillId="10" borderId="24" xfId="0" applyFont="1" applyFill="1" applyBorder="1" applyAlignment="1">
      <alignment horizontal="center" vertical="center" wrapText="1"/>
    </xf>
    <xf numFmtId="165" fontId="61" fillId="8" borderId="12" xfId="0" applyNumberFormat="1" applyFont="1" applyFill="1" applyBorder="1" applyAlignment="1">
      <alignment horizontal="center" vertical="center" wrapText="1"/>
    </xf>
    <xf numFmtId="0" fontId="46" fillId="7" borderId="0" xfId="2" applyFont="1" applyFill="1" applyBorder="1" applyAlignment="1" applyProtection="1">
      <alignment horizontal="center" vertical="center"/>
    </xf>
    <xf numFmtId="0" fontId="17" fillId="7" borderId="0" xfId="0" applyFont="1" applyFill="1" applyAlignment="1">
      <alignment vertical="center"/>
    </xf>
    <xf numFmtId="0" fontId="17" fillId="7" borderId="8" xfId="0" applyFont="1" applyFill="1" applyBorder="1" applyAlignment="1">
      <alignment vertical="center"/>
    </xf>
    <xf numFmtId="0" fontId="44" fillId="7" borderId="1" xfId="0" applyFont="1" applyFill="1" applyBorder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44" fillId="7" borderId="0" xfId="0" applyFont="1" applyFill="1" applyAlignment="1">
      <alignment horizontal="left" vertical="center" wrapText="1"/>
    </xf>
    <xf numFmtId="0" fontId="45" fillId="7" borderId="0" xfId="0" applyFont="1" applyFill="1" applyAlignment="1">
      <alignment horizontal="left" vertical="center" wrapText="1"/>
    </xf>
    <xf numFmtId="0" fontId="21" fillId="7" borderId="0" xfId="0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21" fillId="7" borderId="8" xfId="0" applyFont="1" applyFill="1" applyBorder="1" applyAlignment="1">
      <alignment vertical="center"/>
    </xf>
    <xf numFmtId="0" fontId="2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1" xfId="0" applyFont="1" applyFill="1" applyBorder="1" applyAlignment="1">
      <alignment vertical="center"/>
    </xf>
    <xf numFmtId="0" fontId="21" fillId="7" borderId="0" xfId="0" applyFont="1" applyFill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48" fillId="7" borderId="0" xfId="0" applyFont="1" applyFill="1" applyAlignment="1">
      <alignment vertical="center"/>
    </xf>
    <xf numFmtId="0" fontId="1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8" fillId="7" borderId="39" xfId="0" applyFont="1" applyFill="1" applyBorder="1"/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41" xfId="0" applyFont="1" applyFill="1" applyBorder="1"/>
    <xf numFmtId="0" fontId="10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 wrapText="1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8" fillId="7" borderId="43" xfId="0" applyFont="1" applyFill="1" applyBorder="1" applyAlignment="1">
      <alignment horizontal="center"/>
    </xf>
    <xf numFmtId="0" fontId="8" fillId="7" borderId="43" xfId="0" applyFont="1" applyFill="1" applyBorder="1"/>
    <xf numFmtId="0" fontId="38" fillId="7" borderId="0" xfId="0" applyFont="1" applyFill="1" applyAlignment="1">
      <alignment horizontal="center" vertical="center"/>
    </xf>
    <xf numFmtId="0" fontId="41" fillId="7" borderId="0" xfId="0" applyFont="1" applyFill="1"/>
    <xf numFmtId="15" fontId="3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15" fillId="7" borderId="0" xfId="0" applyFont="1" applyFill="1" applyAlignment="1">
      <alignment vertical="center" wrapText="1"/>
    </xf>
    <xf numFmtId="0" fontId="62" fillId="7" borderId="0" xfId="0" applyFont="1" applyFill="1" applyAlignment="1">
      <alignment horizontal="left" vertical="center"/>
    </xf>
    <xf numFmtId="0" fontId="61" fillId="5" borderId="24" xfId="0" applyFont="1" applyFill="1" applyBorder="1" applyAlignment="1">
      <alignment horizontal="center" vertical="center" wrapText="1"/>
    </xf>
    <xf numFmtId="0" fontId="61" fillId="5" borderId="29" xfId="0" applyFont="1" applyFill="1" applyBorder="1" applyAlignment="1">
      <alignment horizontal="center" vertical="center" wrapText="1"/>
    </xf>
    <xf numFmtId="0" fontId="61" fillId="5" borderId="31" xfId="0" applyFont="1" applyFill="1" applyBorder="1" applyAlignment="1">
      <alignment horizontal="center" vertical="center" wrapText="1"/>
    </xf>
    <xf numFmtId="165" fontId="61" fillId="8" borderId="49" xfId="0" applyNumberFormat="1" applyFont="1" applyFill="1" applyBorder="1" applyAlignment="1">
      <alignment horizontal="center" vertical="center" wrapText="1"/>
    </xf>
    <xf numFmtId="165" fontId="61" fillId="8" borderId="14" xfId="0" applyNumberFormat="1" applyFont="1" applyFill="1" applyBorder="1" applyAlignment="1">
      <alignment horizontal="center" vertical="center" wrapText="1"/>
    </xf>
    <xf numFmtId="0" fontId="61" fillId="8" borderId="20" xfId="0" applyFont="1" applyFill="1" applyBorder="1" applyAlignment="1">
      <alignment horizontal="center" vertical="center" wrapText="1"/>
    </xf>
    <xf numFmtId="0" fontId="61" fillId="8" borderId="32" xfId="0" applyFont="1" applyFill="1" applyBorder="1" applyAlignment="1">
      <alignment horizontal="center" vertical="center" wrapText="1"/>
    </xf>
    <xf numFmtId="0" fontId="61" fillId="8" borderId="24" xfId="0" applyFont="1" applyFill="1" applyBorder="1" applyAlignment="1">
      <alignment horizontal="center" vertical="center"/>
    </xf>
    <xf numFmtId="0" fontId="61" fillId="8" borderId="29" xfId="0" applyFont="1" applyFill="1" applyBorder="1" applyAlignment="1">
      <alignment horizontal="center" vertical="center"/>
    </xf>
    <xf numFmtId="0" fontId="61" fillId="8" borderId="31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9" fillId="9" borderId="37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61" fillId="12" borderId="47" xfId="0" applyFont="1" applyFill="1" applyBorder="1" applyAlignment="1">
      <alignment horizontal="center" vertical="center" wrapText="1"/>
    </xf>
    <xf numFmtId="0" fontId="61" fillId="12" borderId="37" xfId="0" applyFont="1" applyFill="1" applyBorder="1" applyAlignment="1">
      <alignment horizontal="center" vertical="center" wrapText="1"/>
    </xf>
    <xf numFmtId="0" fontId="61" fillId="12" borderId="48" xfId="0" applyFont="1" applyFill="1" applyBorder="1" applyAlignment="1">
      <alignment horizontal="center" vertical="center" wrapText="1"/>
    </xf>
    <xf numFmtId="0" fontId="61" fillId="12" borderId="7" xfId="0" applyFont="1" applyFill="1" applyBorder="1" applyAlignment="1">
      <alignment horizontal="center" vertical="center" wrapText="1"/>
    </xf>
    <xf numFmtId="0" fontId="61" fillId="12" borderId="22" xfId="0" applyFont="1" applyFill="1" applyBorder="1" applyAlignment="1">
      <alignment horizontal="center" vertical="center"/>
    </xf>
    <xf numFmtId="0" fontId="61" fillId="12" borderId="22" xfId="0" applyFont="1" applyFill="1" applyBorder="1" applyAlignment="1">
      <alignment horizontal="center" vertical="center" wrapText="1"/>
    </xf>
    <xf numFmtId="0" fontId="61" fillId="12" borderId="4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vertical="center"/>
    </xf>
    <xf numFmtId="0" fontId="25" fillId="6" borderId="0" xfId="0" applyFont="1" applyFill="1" applyAlignment="1">
      <alignment vertical="center"/>
    </xf>
    <xf numFmtId="0" fontId="25" fillId="6" borderId="18" xfId="0" applyFont="1" applyFill="1" applyBorder="1" applyAlignment="1">
      <alignment vertical="center"/>
    </xf>
    <xf numFmtId="0" fontId="52" fillId="0" borderId="11" xfId="0" applyFont="1" applyBorder="1" applyAlignment="1">
      <alignment vertical="center"/>
    </xf>
    <xf numFmtId="0" fontId="52" fillId="0" borderId="11" xfId="0" applyFont="1" applyBorder="1" applyAlignment="1">
      <alignment horizontal="center" vertical="center"/>
    </xf>
    <xf numFmtId="0" fontId="27" fillId="7" borderId="0" xfId="2" applyFill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8" fillId="6" borderId="1" xfId="0" applyFont="1" applyFill="1" applyBorder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48" fillId="6" borderId="8" xfId="0" applyFont="1" applyFill="1" applyBorder="1" applyAlignment="1">
      <alignment horizontal="center" vertical="center"/>
    </xf>
    <xf numFmtId="0" fontId="48" fillId="0" borderId="44" xfId="0" applyFont="1" applyBorder="1" applyAlignment="1" applyProtection="1">
      <alignment horizontal="center" vertical="center"/>
      <protection locked="0"/>
    </xf>
    <xf numFmtId="0" fontId="48" fillId="0" borderId="46" xfId="0" applyFont="1" applyBorder="1" applyAlignment="1" applyProtection="1">
      <alignment horizontal="center" vertical="center"/>
      <protection locked="0"/>
    </xf>
    <xf numFmtId="0" fontId="1" fillId="0" borderId="44" xfId="2" applyFont="1" applyBorder="1" applyAlignment="1" applyProtection="1">
      <alignment horizontal="center" vertical="center"/>
      <protection locked="0"/>
    </xf>
    <xf numFmtId="0" fontId="61" fillId="5" borderId="12" xfId="0" applyFont="1" applyFill="1" applyBorder="1" applyAlignment="1">
      <alignment horizontal="center" vertical="center" wrapText="1"/>
    </xf>
    <xf numFmtId="0" fontId="61" fillId="5" borderId="35" xfId="0" applyFont="1" applyFill="1" applyBorder="1" applyAlignment="1">
      <alignment horizontal="center" vertical="center" wrapText="1"/>
    </xf>
    <xf numFmtId="0" fontId="61" fillId="5" borderId="36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61" fillId="12" borderId="50" xfId="0" applyFont="1" applyFill="1" applyBorder="1" applyAlignment="1">
      <alignment horizontal="center" vertical="center" wrapText="1"/>
    </xf>
    <xf numFmtId="0" fontId="61" fillId="12" borderId="51" xfId="0" applyFont="1" applyFill="1" applyBorder="1" applyAlignment="1">
      <alignment horizontal="center" vertical="center" wrapText="1"/>
    </xf>
    <xf numFmtId="0" fontId="61" fillId="12" borderId="52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horizontal="center"/>
    </xf>
    <xf numFmtId="0" fontId="19" fillId="7" borderId="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  <xf numFmtId="0" fontId="44" fillId="7" borderId="0" xfId="0" applyFont="1" applyFill="1" applyAlignment="1">
      <alignment horizontal="center" vertical="center"/>
    </xf>
    <xf numFmtId="0" fontId="44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 vertical="center" wrapText="1"/>
    </xf>
    <xf numFmtId="0" fontId="45" fillId="7" borderId="0" xfId="0" applyFont="1" applyFill="1" applyAlignment="1">
      <alignment horizontal="left" vertical="center" wrapText="1"/>
    </xf>
    <xf numFmtId="0" fontId="49" fillId="5" borderId="44" xfId="0" applyFont="1" applyFill="1" applyBorder="1" applyAlignment="1">
      <alignment horizontal="center" vertical="center"/>
    </xf>
    <xf numFmtId="0" fontId="49" fillId="5" borderId="45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top"/>
    </xf>
    <xf numFmtId="0" fontId="43" fillId="7" borderId="0" xfId="0" applyFont="1" applyFill="1" applyAlignment="1">
      <alignment horizontal="center" vertical="top"/>
    </xf>
    <xf numFmtId="0" fontId="59" fillId="7" borderId="0" xfId="0" applyFont="1" applyFill="1" applyAlignment="1">
      <alignment horizontal="left" vertical="center" wrapText="1"/>
    </xf>
    <xf numFmtId="0" fontId="56" fillId="7" borderId="0" xfId="0" applyFont="1" applyFill="1" applyAlignment="1">
      <alignment horizontal="left" vertical="center" wrapText="1"/>
    </xf>
    <xf numFmtId="0" fontId="48" fillId="6" borderId="44" xfId="0" applyFont="1" applyFill="1" applyBorder="1" applyAlignment="1">
      <alignment horizontal="center" vertical="center"/>
    </xf>
    <xf numFmtId="0" fontId="48" fillId="6" borderId="45" xfId="0" applyFont="1" applyFill="1" applyBorder="1" applyAlignment="1">
      <alignment horizontal="center" vertical="center"/>
    </xf>
    <xf numFmtId="0" fontId="48" fillId="6" borderId="46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9" fillId="0" borderId="25" xfId="2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52" fillId="7" borderId="0" xfId="0" applyFont="1" applyFill="1" applyAlignment="1">
      <alignment horizontal="center" vertical="center"/>
    </xf>
    <xf numFmtId="0" fontId="20" fillId="0" borderId="2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8" fillId="6" borderId="44" xfId="0" applyFont="1" applyFill="1" applyBorder="1" applyAlignment="1">
      <alignment horizontal="center"/>
    </xf>
    <xf numFmtId="0" fontId="8" fillId="6" borderId="45" xfId="0" applyFont="1" applyFill="1" applyBorder="1" applyAlignment="1">
      <alignment horizontal="center"/>
    </xf>
    <xf numFmtId="0" fontId="8" fillId="6" borderId="46" xfId="0" applyFont="1" applyFill="1" applyBorder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53" fillId="6" borderId="26" xfId="0" applyFont="1" applyFill="1" applyBorder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0" fontId="53" fillId="6" borderId="18" xfId="0" applyFont="1" applyFill="1" applyBorder="1" applyAlignment="1">
      <alignment horizontal="center" vertical="center"/>
    </xf>
    <xf numFmtId="0" fontId="66" fillId="6" borderId="26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66" fillId="6" borderId="18" xfId="0" applyFont="1" applyFill="1" applyBorder="1" applyAlignment="1">
      <alignment horizontal="center" vertical="center"/>
    </xf>
    <xf numFmtId="0" fontId="65" fillId="6" borderId="26" xfId="2" applyFont="1" applyFill="1" applyBorder="1" applyAlignment="1">
      <alignment horizontal="center" vertical="center"/>
    </xf>
    <xf numFmtId="0" fontId="65" fillId="6" borderId="0" xfId="2" applyFont="1" applyFill="1" applyBorder="1" applyAlignment="1">
      <alignment horizontal="center" vertical="center"/>
    </xf>
    <xf numFmtId="0" fontId="65" fillId="6" borderId="18" xfId="2" applyFont="1" applyFill="1" applyBorder="1" applyAlignment="1">
      <alignment horizontal="center" vertical="center"/>
    </xf>
    <xf numFmtId="0" fontId="63" fillId="11" borderId="0" xfId="0" applyFont="1" applyFill="1" applyAlignment="1">
      <alignment horizontal="left" vertical="center" wrapText="1"/>
    </xf>
    <xf numFmtId="0" fontId="64" fillId="11" borderId="0" xfId="0" applyFont="1" applyFill="1" applyAlignment="1">
      <alignment horizontal="left" vertical="center" wrapText="1"/>
    </xf>
    <xf numFmtId="0" fontId="25" fillId="6" borderId="26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7" fillId="6" borderId="0" xfId="0" applyFont="1" applyFill="1" applyAlignment="1">
      <alignment horizontal="center" vertical="center"/>
    </xf>
    <xf numFmtId="0" fontId="57" fillId="6" borderId="18" xfId="0" applyFont="1" applyFill="1" applyBorder="1" applyAlignment="1">
      <alignment horizontal="center" vertical="center"/>
    </xf>
    <xf numFmtId="0" fontId="61" fillId="10" borderId="12" xfId="0" applyFont="1" applyFill="1" applyBorder="1" applyAlignment="1">
      <alignment horizontal="center" vertical="center"/>
    </xf>
    <xf numFmtId="0" fontId="61" fillId="10" borderId="35" xfId="0" applyFont="1" applyFill="1" applyBorder="1" applyAlignment="1">
      <alignment horizontal="center" vertical="center"/>
    </xf>
    <xf numFmtId="0" fontId="61" fillId="10" borderId="3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165" fontId="61" fillId="8" borderId="12" xfId="0" applyNumberFormat="1" applyFont="1" applyFill="1" applyBorder="1" applyAlignment="1">
      <alignment horizontal="center" vertical="center" wrapText="1"/>
    </xf>
    <xf numFmtId="165" fontId="61" fillId="8" borderId="35" xfId="0" applyNumberFormat="1" applyFont="1" applyFill="1" applyBorder="1" applyAlignment="1">
      <alignment horizontal="center" vertical="center" wrapText="1"/>
    </xf>
    <xf numFmtId="165" fontId="61" fillId="8" borderId="36" xfId="0" applyNumberFormat="1" applyFont="1" applyFill="1" applyBorder="1" applyAlignment="1">
      <alignment horizontal="center" vertical="center" wrapText="1"/>
    </xf>
    <xf numFmtId="0" fontId="51" fillId="6" borderId="39" xfId="0" applyFont="1" applyFill="1" applyBorder="1" applyAlignment="1">
      <alignment horizontal="center" vertical="center"/>
    </xf>
    <xf numFmtId="0" fontId="51" fillId="6" borderId="43" xfId="0" applyFont="1" applyFill="1" applyBorder="1" applyAlignment="1">
      <alignment horizontal="center" vertical="center"/>
    </xf>
    <xf numFmtId="0" fontId="51" fillId="6" borderId="41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8" fillId="7" borderId="0" xfId="0" applyFont="1" applyFill="1" applyAlignment="1">
      <alignment horizontal="center" vertical="center"/>
    </xf>
  </cellXfs>
  <cellStyles count="3">
    <cellStyle name="Hipervínculo" xfId="2" builtinId="8"/>
    <cellStyle name="Hyperlink 2" xfId="1" xr:uid="{00000000-0005-0000-0000-000001000000}"/>
    <cellStyle name="Normal" xfId="0" builtinId="0"/>
  </cellStyles>
  <dxfs count="3"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3C2B"/>
      <color rgb="FFFAD201"/>
      <color rgb="FF3675BA"/>
      <color rgb="FFF1F1F1"/>
      <color rgb="FF279E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27</xdr:row>
      <xdr:rowOff>0</xdr:rowOff>
    </xdr:from>
    <xdr:to>
      <xdr:col>19</xdr:col>
      <xdr:colOff>304800</xdr:colOff>
      <xdr:row>27</xdr:row>
      <xdr:rowOff>304800</xdr:rowOff>
    </xdr:to>
    <xdr:sp macro="" textlink="">
      <xdr:nvSpPr>
        <xdr:cNvPr id="2078" name="AutoShape 23">
          <a:extLst>
            <a:ext uri="{FF2B5EF4-FFF2-40B4-BE49-F238E27FC236}">
              <a16:creationId xmlns:a16="http://schemas.microsoft.com/office/drawing/2014/main" id="{72C7A8FB-F485-495A-E881-C60784D9AE2E}"/>
            </a:ext>
          </a:extLst>
        </xdr:cNvPr>
        <xdr:cNvSpPr>
          <a:spLocks noChangeAspect="1" noChangeArrowheads="1"/>
        </xdr:cNvSpPr>
      </xdr:nvSpPr>
      <xdr:spPr bwMode="auto">
        <a:xfrm>
          <a:off x="27647900" y="50292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14</xdr:col>
      <xdr:colOff>67734</xdr:colOff>
      <xdr:row>21</xdr:row>
      <xdr:rowOff>1</xdr:rowOff>
    </xdr:from>
    <xdr:to>
      <xdr:col>15</xdr:col>
      <xdr:colOff>897466</xdr:colOff>
      <xdr:row>28</xdr:row>
      <xdr:rowOff>84668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0FBABD8-BC31-D72E-E75B-55A397B711E2}"/>
            </a:ext>
          </a:extLst>
        </xdr:cNvPr>
        <xdr:cNvGrpSpPr/>
      </xdr:nvGrpSpPr>
      <xdr:grpSpPr>
        <a:xfrm>
          <a:off x="16997288" y="8402412"/>
          <a:ext cx="1986339" cy="2250470"/>
          <a:chOff x="20269200" y="5921829"/>
          <a:chExt cx="2048933" cy="227390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5133B-27DE-80A3-2EB7-4FB9FE865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269200" y="5921829"/>
            <a:ext cx="1672167" cy="21977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Graphic 10" descr="Checkmark with solid fill">
            <a:extLst>
              <a:ext uri="{FF2B5EF4-FFF2-40B4-BE49-F238E27FC236}">
                <a16:creationId xmlns:a16="http://schemas.microsoft.com/office/drawing/2014/main" id="{ACA83678-0D09-DE39-B4E3-692D5946F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1403733" y="7281334"/>
            <a:ext cx="914400" cy="914400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626533</xdr:colOff>
      <xdr:row>1</xdr:row>
      <xdr:rowOff>677332</xdr:rowOff>
    </xdr:from>
    <xdr:to>
      <xdr:col>13</xdr:col>
      <xdr:colOff>614772</xdr:colOff>
      <xdr:row>4</xdr:row>
      <xdr:rowOff>677334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107CCC-374D-D19B-26FD-5F5216AFE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57066" y="1202265"/>
          <a:ext cx="10690106" cy="1490136"/>
        </a:xfrm>
        <a:prstGeom prst="rect">
          <a:avLst/>
        </a:prstGeom>
      </xdr:spPr>
    </xdr:pic>
    <xdr:clientData/>
  </xdr:twoCellAnchor>
  <xdr:twoCellAnchor editAs="oneCell">
    <xdr:from>
      <xdr:col>2</xdr:col>
      <xdr:colOff>67733</xdr:colOff>
      <xdr:row>0</xdr:row>
      <xdr:rowOff>203200</xdr:rowOff>
    </xdr:from>
    <xdr:to>
      <xdr:col>2</xdr:col>
      <xdr:colOff>1964266</xdr:colOff>
      <xdr:row>4</xdr:row>
      <xdr:rowOff>608143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90B2FE-1628-CEC0-DC9E-40B71CE8F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866" y="203200"/>
          <a:ext cx="1896533" cy="2420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ic@itftkd.spor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8"/>
  <sheetViews>
    <sheetView tabSelected="1" topLeftCell="A74" zoomScale="84" zoomScaleNormal="75" zoomScalePageLayoutView="90" workbookViewId="0">
      <selection activeCell="F90" sqref="F90"/>
    </sheetView>
  </sheetViews>
  <sheetFormatPr baseColWidth="10" defaultColWidth="8.85546875" defaultRowHeight="18.75"/>
  <cols>
    <col min="1" max="1" width="4" style="18" customWidth="1"/>
    <col min="2" max="2" width="5.42578125" style="27" customWidth="1"/>
    <col min="3" max="3" width="30.140625" style="18" customWidth="1"/>
    <col min="4" max="4" width="13.85546875" style="28" customWidth="1"/>
    <col min="5" max="6" width="20.7109375" style="27" customWidth="1"/>
    <col min="7" max="7" width="20.7109375" style="29" customWidth="1"/>
    <col min="8" max="9" width="20.7109375" style="27" customWidth="1"/>
    <col min="10" max="11" width="20.7109375" style="18" customWidth="1"/>
    <col min="12" max="12" width="20.7109375" style="27" customWidth="1"/>
    <col min="13" max="13" width="16.28515625" style="27" customWidth="1"/>
    <col min="14" max="14" width="18.140625" style="27" bestFit="1" customWidth="1"/>
    <col min="15" max="15" width="17.42578125" style="27" bestFit="1" customWidth="1"/>
    <col min="16" max="16" width="17" style="27" bestFit="1" customWidth="1"/>
    <col min="17" max="17" width="26.140625" style="27" customWidth="1"/>
    <col min="18" max="18" width="20.7109375" style="27" customWidth="1"/>
    <col min="19" max="19" width="20.140625" style="27" bestFit="1" customWidth="1"/>
    <col min="20" max="21" width="20.7109375" style="18" customWidth="1"/>
    <col min="22" max="22" width="4" style="18" customWidth="1"/>
    <col min="23" max="16384" width="8.85546875" style="18"/>
  </cols>
  <sheetData>
    <row r="1" spans="1:22" ht="41.1" customHeight="1">
      <c r="A1" s="123"/>
      <c r="B1" s="124"/>
      <c r="C1" s="124"/>
      <c r="D1" s="124"/>
      <c r="E1" s="124"/>
      <c r="F1" s="125"/>
      <c r="G1" s="124"/>
      <c r="H1" s="125"/>
      <c r="I1" s="124"/>
      <c r="J1" s="124"/>
      <c r="K1" s="124"/>
      <c r="L1" s="124"/>
      <c r="M1" s="124"/>
      <c r="N1" s="124"/>
      <c r="O1" s="124"/>
      <c r="P1" s="125"/>
      <c r="Q1" s="125"/>
      <c r="R1" s="125"/>
      <c r="S1" s="126"/>
      <c r="T1" s="127"/>
      <c r="U1" s="127"/>
      <c r="V1" s="128"/>
    </row>
    <row r="2" spans="1:22" ht="61.5">
      <c r="A2" s="129"/>
      <c r="B2" s="247" t="s">
        <v>272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130"/>
      <c r="T2" s="131"/>
      <c r="U2" s="131"/>
      <c r="V2" s="132"/>
    </row>
    <row r="3" spans="1:22" ht="30" customHeight="1">
      <c r="A3" s="260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133"/>
      <c r="T3" s="131"/>
      <c r="U3" s="131"/>
      <c r="V3" s="132"/>
    </row>
    <row r="4" spans="1:22" s="19" customFormat="1" ht="24.75" customHeight="1">
      <c r="A4" s="134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135"/>
      <c r="T4" s="136"/>
      <c r="U4" s="136"/>
      <c r="V4" s="137"/>
    </row>
    <row r="5" spans="1:22" s="19" customFormat="1" ht="68.099999999999994" customHeight="1">
      <c r="A5" s="138"/>
      <c r="B5" s="139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135"/>
      <c r="T5" s="136"/>
      <c r="U5" s="136"/>
      <c r="V5" s="137"/>
    </row>
    <row r="6" spans="1:22" s="19" customFormat="1" ht="35.1" customHeight="1">
      <c r="A6" s="138"/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35"/>
      <c r="T6" s="136"/>
      <c r="U6" s="136"/>
      <c r="V6" s="137"/>
    </row>
    <row r="7" spans="1:22" ht="30" customHeight="1">
      <c r="A7" s="260" t="s">
        <v>0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133"/>
      <c r="T7" s="131"/>
      <c r="U7" s="131"/>
      <c r="V7" s="132"/>
    </row>
    <row r="8" spans="1:22" s="19" customFormat="1" ht="24.75" customHeight="1">
      <c r="A8" s="138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50"/>
      <c r="T8" s="150"/>
      <c r="U8" s="150"/>
      <c r="V8" s="151"/>
    </row>
    <row r="9" spans="1:22" s="19" customFormat="1" ht="28.5">
      <c r="A9" s="152"/>
      <c r="B9" s="140"/>
      <c r="C9" s="198" t="s">
        <v>1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53"/>
      <c r="R9" s="153"/>
      <c r="S9" s="154"/>
      <c r="T9" s="154"/>
      <c r="U9" s="154"/>
      <c r="V9" s="155"/>
    </row>
    <row r="10" spans="1:22" s="19" customFormat="1" ht="24.75" customHeight="1">
      <c r="A10" s="152"/>
      <c r="B10" s="140"/>
      <c r="C10" s="254" t="s">
        <v>2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154"/>
      <c r="T10" s="154"/>
      <c r="U10" s="154"/>
      <c r="V10" s="155"/>
    </row>
    <row r="11" spans="1:22" s="19" customFormat="1" ht="24.75" customHeight="1">
      <c r="A11" s="152"/>
      <c r="B11" s="140"/>
      <c r="C11" s="254" t="s">
        <v>3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154"/>
      <c r="T11" s="154"/>
      <c r="U11" s="154"/>
      <c r="V11" s="155"/>
    </row>
    <row r="12" spans="1:22" s="19" customFormat="1" ht="24.75" customHeight="1">
      <c r="A12" s="152"/>
      <c r="B12" s="140"/>
      <c r="C12" s="255" t="s">
        <v>4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154"/>
      <c r="T12" s="154"/>
      <c r="U12" s="154"/>
      <c r="V12" s="155"/>
    </row>
    <row r="13" spans="1:22" s="19" customFormat="1" ht="24.75" customHeight="1">
      <c r="A13" s="152"/>
      <c r="B13" s="140"/>
      <c r="C13" s="255" t="s">
        <v>273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154"/>
      <c r="T13" s="154"/>
      <c r="U13" s="154"/>
      <c r="V13" s="155"/>
    </row>
    <row r="14" spans="1:22" s="19" customFormat="1" ht="24.75" customHeight="1">
      <c r="A14" s="152"/>
      <c r="B14" s="140"/>
      <c r="C14" s="156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4"/>
      <c r="T14" s="154"/>
      <c r="U14" s="154"/>
      <c r="V14" s="155"/>
    </row>
    <row r="15" spans="1:22" s="19" customFormat="1" ht="29.1" customHeight="1">
      <c r="A15" s="152"/>
      <c r="B15" s="140"/>
      <c r="C15" s="302" t="s">
        <v>271</v>
      </c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154"/>
      <c r="T15" s="154"/>
      <c r="U15" s="154"/>
      <c r="V15" s="155"/>
    </row>
    <row r="16" spans="1:22" s="19" customFormat="1" ht="24.75" customHeight="1">
      <c r="A16" s="152"/>
      <c r="B16" s="140"/>
      <c r="C16" s="255" t="s">
        <v>269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154"/>
      <c r="T16" s="154"/>
      <c r="U16" s="154"/>
      <c r="V16" s="155"/>
    </row>
    <row r="17" spans="1:22" s="19" customFormat="1" ht="24.75" customHeight="1">
      <c r="A17" s="152"/>
      <c r="B17" s="140"/>
      <c r="C17" s="262" t="s">
        <v>270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154"/>
      <c r="T17" s="154"/>
      <c r="U17" s="154"/>
      <c r="V17" s="155"/>
    </row>
    <row r="18" spans="1:22" s="19" customFormat="1" ht="24.75" customHeight="1">
      <c r="A18" s="152"/>
      <c r="B18" s="140"/>
      <c r="C18" s="255" t="s">
        <v>268</v>
      </c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154"/>
      <c r="T18" s="154"/>
      <c r="U18" s="154"/>
      <c r="V18" s="155"/>
    </row>
    <row r="19" spans="1:22" s="19" customFormat="1" ht="24.75" customHeight="1">
      <c r="A19" s="152"/>
      <c r="B19" s="140"/>
      <c r="C19" s="255" t="s">
        <v>278</v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154"/>
      <c r="T19" s="154"/>
      <c r="U19" s="154"/>
      <c r="V19" s="155"/>
    </row>
    <row r="20" spans="1:22" s="19" customFormat="1" ht="24.75" customHeight="1">
      <c r="A20" s="152"/>
      <c r="B20" s="140"/>
      <c r="C20" s="140"/>
      <c r="D20" s="140"/>
      <c r="E20" s="140"/>
      <c r="F20" s="140"/>
      <c r="G20" s="140"/>
      <c r="H20" s="140"/>
      <c r="I20" s="154"/>
      <c r="J20" s="140"/>
      <c r="K20" s="140"/>
      <c r="L20" s="140"/>
      <c r="M20" s="140"/>
      <c r="N20" s="140"/>
      <c r="O20" s="140"/>
      <c r="P20" s="140"/>
      <c r="Q20" s="153"/>
      <c r="R20" s="153"/>
      <c r="S20" s="154"/>
      <c r="T20" s="154"/>
      <c r="U20" s="154"/>
      <c r="V20" s="155"/>
    </row>
    <row r="21" spans="1:22" s="20" customFormat="1" ht="39" customHeight="1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135"/>
      <c r="R21" s="135"/>
      <c r="S21" s="135"/>
      <c r="T21" s="136"/>
      <c r="U21" s="136"/>
      <c r="V21" s="137"/>
    </row>
    <row r="22" spans="1:22" s="32" customFormat="1" ht="23.25">
      <c r="A22" s="250"/>
      <c r="B22" s="251"/>
      <c r="C22" s="167" t="s">
        <v>5</v>
      </c>
      <c r="D22" s="264"/>
      <c r="E22" s="265"/>
      <c r="F22" s="266"/>
      <c r="G22" s="252"/>
      <c r="H22" s="252"/>
      <c r="I22" s="257" t="s">
        <v>6</v>
      </c>
      <c r="J22" s="258"/>
      <c r="K22" s="258"/>
      <c r="L22" s="258"/>
      <c r="M22" s="258"/>
      <c r="N22" s="259"/>
      <c r="O22" s="76"/>
      <c r="P22" s="158"/>
      <c r="Q22" s="159"/>
      <c r="R22" s="159"/>
      <c r="S22" s="159"/>
      <c r="T22" s="158"/>
      <c r="U22" s="158"/>
      <c r="V22" s="160"/>
    </row>
    <row r="23" spans="1:22" s="32" customFormat="1" ht="28.5">
      <c r="A23" s="166"/>
      <c r="B23" s="161"/>
      <c r="C23" s="167"/>
      <c r="D23" s="140"/>
      <c r="E23" s="140"/>
      <c r="F23" s="140"/>
      <c r="G23" s="165"/>
      <c r="H23" s="165"/>
      <c r="I23" s="234" t="s">
        <v>7</v>
      </c>
      <c r="J23" s="235"/>
      <c r="K23" s="235"/>
      <c r="L23" s="235"/>
      <c r="M23" s="235"/>
      <c r="N23" s="236"/>
      <c r="O23" s="75"/>
      <c r="P23" s="161"/>
      <c r="Q23" s="159"/>
      <c r="R23" s="159"/>
      <c r="S23" s="159"/>
      <c r="T23" s="158"/>
      <c r="U23" s="158"/>
      <c r="V23" s="160"/>
    </row>
    <row r="24" spans="1:22" s="32" customFormat="1" ht="23.25">
      <c r="A24" s="166"/>
      <c r="B24" s="161"/>
      <c r="C24" s="167" t="s">
        <v>8</v>
      </c>
      <c r="D24" s="264"/>
      <c r="E24" s="265"/>
      <c r="F24" s="266"/>
      <c r="G24" s="165"/>
      <c r="H24" s="165"/>
      <c r="I24" s="234" t="s">
        <v>9</v>
      </c>
      <c r="J24" s="235"/>
      <c r="K24" s="235"/>
      <c r="L24" s="235"/>
      <c r="M24" s="235"/>
      <c r="N24" s="236"/>
      <c r="O24" s="75"/>
      <c r="P24" s="161"/>
      <c r="Q24" s="159"/>
      <c r="R24" s="159"/>
      <c r="S24" s="159"/>
      <c r="T24" s="158"/>
      <c r="U24" s="158"/>
      <c r="V24" s="160"/>
    </row>
    <row r="25" spans="1:22" s="32" customFormat="1" ht="23.25">
      <c r="A25" s="166"/>
      <c r="B25" s="161"/>
      <c r="C25" s="162"/>
      <c r="D25" s="162"/>
      <c r="E25" s="162"/>
      <c r="F25" s="162"/>
      <c r="G25" s="165"/>
      <c r="H25" s="165"/>
      <c r="I25" s="234" t="s">
        <v>10</v>
      </c>
      <c r="J25" s="235"/>
      <c r="K25" s="235"/>
      <c r="L25" s="235"/>
      <c r="M25" s="235"/>
      <c r="N25" s="236"/>
      <c r="O25" s="75"/>
      <c r="P25" s="161"/>
      <c r="Q25" s="159"/>
      <c r="R25" s="159"/>
      <c r="S25" s="159"/>
      <c r="T25" s="158"/>
      <c r="U25" s="158"/>
      <c r="V25" s="160"/>
    </row>
    <row r="26" spans="1:22" s="32" customFormat="1" ht="23.25">
      <c r="A26" s="166"/>
      <c r="B26" s="161"/>
      <c r="C26" s="167" t="s">
        <v>11</v>
      </c>
      <c r="D26" s="167"/>
      <c r="E26" s="237"/>
      <c r="F26" s="238"/>
      <c r="G26" s="165"/>
      <c r="H26" s="165"/>
      <c r="I26" s="234" t="s">
        <v>12</v>
      </c>
      <c r="J26" s="235"/>
      <c r="K26" s="235"/>
      <c r="L26" s="235"/>
      <c r="M26" s="235"/>
      <c r="N26" s="236"/>
      <c r="O26" s="75"/>
      <c r="P26" s="161"/>
      <c r="Q26" s="159"/>
      <c r="R26" s="159"/>
      <c r="S26" s="159"/>
      <c r="T26" s="158"/>
      <c r="U26" s="158"/>
      <c r="V26" s="160"/>
    </row>
    <row r="27" spans="1:22" s="32" customFormat="1" ht="23.25">
      <c r="A27" s="166"/>
      <c r="B27" s="161"/>
      <c r="C27" s="162"/>
      <c r="D27" s="162"/>
      <c r="E27" s="162"/>
      <c r="F27" s="162"/>
      <c r="G27" s="165"/>
      <c r="H27" s="165"/>
      <c r="I27" s="234"/>
      <c r="J27" s="235"/>
      <c r="K27" s="235"/>
      <c r="L27" s="235"/>
      <c r="M27" s="235"/>
      <c r="N27" s="236"/>
      <c r="O27" s="75"/>
      <c r="P27" s="161"/>
      <c r="Q27" s="159"/>
      <c r="R27" s="159"/>
      <c r="S27" s="159"/>
      <c r="T27" s="158"/>
      <c r="U27" s="158"/>
      <c r="V27" s="160"/>
    </row>
    <row r="28" spans="1:22" s="20" customFormat="1" ht="26.25">
      <c r="A28" s="168"/>
      <c r="B28" s="162"/>
      <c r="C28" s="167" t="s">
        <v>13</v>
      </c>
      <c r="D28" s="167"/>
      <c r="E28" s="239"/>
      <c r="F28" s="238"/>
      <c r="G28" s="162"/>
      <c r="H28" s="162"/>
      <c r="I28" s="318" t="s">
        <v>14</v>
      </c>
      <c r="J28" s="319"/>
      <c r="K28" s="319"/>
      <c r="L28" s="319"/>
      <c r="M28" s="319"/>
      <c r="N28" s="320"/>
      <c r="O28" s="96"/>
      <c r="P28" s="162"/>
      <c r="Q28" s="135"/>
      <c r="R28" s="135"/>
      <c r="S28" s="135"/>
      <c r="T28" s="136"/>
      <c r="U28" s="136"/>
      <c r="V28" s="137"/>
    </row>
    <row r="29" spans="1:22" s="20" customFormat="1" ht="51" customHeight="1" thickBot="1">
      <c r="A29" s="164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35"/>
      <c r="R29" s="135"/>
      <c r="S29" s="135"/>
      <c r="T29" s="136"/>
      <c r="U29" s="136"/>
      <c r="V29" s="137"/>
    </row>
    <row r="30" spans="1:22" s="30" customFormat="1" ht="15.75" customHeight="1" thickBot="1">
      <c r="A30" s="169"/>
      <c r="B30" s="101"/>
      <c r="C30" s="315" t="s">
        <v>15</v>
      </c>
      <c r="D30" s="316"/>
      <c r="E30" s="317"/>
      <c r="F30" s="315" t="s">
        <v>16</v>
      </c>
      <c r="G30" s="316"/>
      <c r="H30" s="316"/>
      <c r="I30" s="316"/>
      <c r="J30" s="317"/>
      <c r="K30" s="310" t="s">
        <v>17</v>
      </c>
      <c r="L30" s="311"/>
      <c r="M30" s="311"/>
      <c r="N30" s="311"/>
      <c r="O30" s="311"/>
      <c r="P30" s="312"/>
      <c r="Q30" s="313" t="s">
        <v>18</v>
      </c>
      <c r="R30" s="314"/>
      <c r="S30" s="175"/>
      <c r="T30" s="175"/>
      <c r="U30" s="175"/>
      <c r="V30" s="176"/>
    </row>
    <row r="31" spans="1:22" s="30" customFormat="1" ht="51.75" customHeight="1" thickBot="1">
      <c r="A31" s="169"/>
      <c r="B31" s="102" t="s">
        <v>19</v>
      </c>
      <c r="C31" s="141" t="s">
        <v>20</v>
      </c>
      <c r="D31" s="142" t="s">
        <v>21</v>
      </c>
      <c r="E31" s="143" t="s">
        <v>22</v>
      </c>
      <c r="F31" s="206" t="s">
        <v>23</v>
      </c>
      <c r="G31" s="207" t="s">
        <v>24</v>
      </c>
      <c r="H31" s="207" t="s">
        <v>25</v>
      </c>
      <c r="I31" s="207" t="s">
        <v>26</v>
      </c>
      <c r="J31" s="208" t="s">
        <v>27</v>
      </c>
      <c r="K31" s="144" t="s">
        <v>28</v>
      </c>
      <c r="L31" s="144" t="s">
        <v>29</v>
      </c>
      <c r="M31" s="145" t="s">
        <v>30</v>
      </c>
      <c r="N31" s="146" t="s">
        <v>31</v>
      </c>
      <c r="O31" s="147" t="s">
        <v>32</v>
      </c>
      <c r="P31" s="146" t="s">
        <v>33</v>
      </c>
      <c r="Q31" s="22" t="s">
        <v>274</v>
      </c>
      <c r="R31" s="23" t="s">
        <v>34</v>
      </c>
      <c r="S31" s="175"/>
      <c r="T31" s="175"/>
      <c r="U31" s="175"/>
      <c r="V31" s="176"/>
    </row>
    <row r="32" spans="1:22" s="74" customFormat="1" ht="12" customHeight="1">
      <c r="A32" s="170"/>
      <c r="B32" s="189" t="s">
        <v>35</v>
      </c>
      <c r="C32" s="189" t="s">
        <v>36</v>
      </c>
      <c r="D32" s="189" t="s">
        <v>37</v>
      </c>
      <c r="E32" s="190" t="s">
        <v>38</v>
      </c>
      <c r="F32" s="189">
        <v>12</v>
      </c>
      <c r="G32" s="189" t="s">
        <v>39</v>
      </c>
      <c r="H32" s="189">
        <v>1992</v>
      </c>
      <c r="I32" s="191">
        <v>398949</v>
      </c>
      <c r="J32" s="189">
        <v>31</v>
      </c>
      <c r="K32" s="189">
        <v>55123</v>
      </c>
      <c r="L32" s="189" t="s">
        <v>40</v>
      </c>
      <c r="M32" s="189">
        <v>4</v>
      </c>
      <c r="N32" s="189">
        <v>4763</v>
      </c>
      <c r="O32" s="189">
        <v>918</v>
      </c>
      <c r="P32" s="189">
        <v>2078</v>
      </c>
      <c r="Q32" s="189" t="s">
        <v>41</v>
      </c>
      <c r="R32" s="189">
        <v>7</v>
      </c>
      <c r="S32" s="177"/>
      <c r="T32" s="178"/>
      <c r="U32" s="178"/>
      <c r="V32" s="179"/>
    </row>
    <row r="33" spans="1:22" s="20" customFormat="1" ht="12" customHeight="1">
      <c r="A33" s="164"/>
      <c r="B33" s="163"/>
      <c r="C33" s="163"/>
      <c r="D33" s="163"/>
      <c r="E33" s="163"/>
      <c r="F33" s="183"/>
      <c r="G33" s="163"/>
      <c r="H33" s="18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35"/>
      <c r="T33" s="136"/>
      <c r="U33" s="136"/>
      <c r="V33" s="137"/>
    </row>
    <row r="34" spans="1:22" s="20" customFormat="1" ht="12" customHeight="1" thickBot="1">
      <c r="A34" s="164"/>
      <c r="B34" s="163"/>
      <c r="C34" s="163"/>
      <c r="D34" s="163"/>
      <c r="E34" s="163"/>
      <c r="F34" s="183"/>
      <c r="G34" s="163"/>
      <c r="H34" s="18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35"/>
      <c r="T34" s="136"/>
      <c r="U34" s="136"/>
      <c r="V34" s="137"/>
    </row>
    <row r="35" spans="1:22" s="21" customFormat="1">
      <c r="A35" s="171"/>
      <c r="B35" s="103">
        <v>1</v>
      </c>
      <c r="C35" s="86"/>
      <c r="D35" s="89"/>
      <c r="E35" s="57"/>
      <c r="F35" s="104"/>
      <c r="G35" s="56"/>
      <c r="H35" s="56"/>
      <c r="I35" s="78" t="str">
        <f>F35&amp;"-"&amp;G35&amp;"-"&amp;H35</f>
        <v>--</v>
      </c>
      <c r="J35" s="105" t="e">
        <f t="shared" ref="J35:J46" ca="1" si="0">ROUNDDOWN(YEARFRAC(I35,TODAY(),1),0)</f>
        <v>#VALUE!</v>
      </c>
      <c r="K35" s="106"/>
      <c r="L35" s="65"/>
      <c r="M35" s="56"/>
      <c r="N35" s="66"/>
      <c r="O35" s="65"/>
      <c r="P35" s="66"/>
      <c r="Q35" s="70"/>
      <c r="R35" s="71"/>
      <c r="S35" s="180"/>
      <c r="T35" s="180"/>
      <c r="U35" s="180"/>
      <c r="V35" s="181"/>
    </row>
    <row r="36" spans="1:22" s="21" customFormat="1">
      <c r="A36" s="171"/>
      <c r="B36" s="107">
        <v>2</v>
      </c>
      <c r="C36" s="87"/>
      <c r="D36" s="55"/>
      <c r="E36" s="58"/>
      <c r="F36" s="63"/>
      <c r="G36" s="54"/>
      <c r="H36" s="54"/>
      <c r="I36" s="77" t="str">
        <f>F36&amp;"-"&amp;G36&amp;"-"&amp;H36</f>
        <v>--</v>
      </c>
      <c r="J36" s="82" t="e">
        <f t="shared" ca="1" si="0"/>
        <v>#VALUE!</v>
      </c>
      <c r="K36" s="64"/>
      <c r="L36" s="67"/>
      <c r="M36" s="54"/>
      <c r="N36" s="68"/>
      <c r="O36" s="67"/>
      <c r="P36" s="68"/>
      <c r="Q36" s="72"/>
      <c r="R36" s="24"/>
      <c r="S36" s="180"/>
      <c r="T36" s="180"/>
      <c r="U36" s="180"/>
      <c r="V36" s="181"/>
    </row>
    <row r="37" spans="1:22" s="21" customFormat="1">
      <c r="A37" s="171"/>
      <c r="B37" s="107">
        <v>3</v>
      </c>
      <c r="C37" s="87"/>
      <c r="D37" s="55"/>
      <c r="E37" s="59"/>
      <c r="F37" s="63"/>
      <c r="G37" s="54"/>
      <c r="H37" s="54"/>
      <c r="I37" s="77" t="str">
        <f t="shared" ref="I37:I45" si="1">F37&amp;"-"&amp;G37&amp;"-"&amp;H37</f>
        <v>--</v>
      </c>
      <c r="J37" s="82" t="e">
        <f t="shared" ca="1" si="0"/>
        <v>#VALUE!</v>
      </c>
      <c r="K37" s="64"/>
      <c r="L37" s="67"/>
      <c r="M37" s="54"/>
      <c r="N37" s="68"/>
      <c r="O37" s="67"/>
      <c r="P37" s="68"/>
      <c r="Q37" s="72"/>
      <c r="R37" s="24"/>
      <c r="S37" s="180"/>
      <c r="T37" s="180"/>
      <c r="U37" s="180"/>
      <c r="V37" s="181"/>
    </row>
    <row r="38" spans="1:22" s="21" customFormat="1">
      <c r="A38" s="171"/>
      <c r="B38" s="107">
        <v>4</v>
      </c>
      <c r="C38" s="87"/>
      <c r="D38" s="55"/>
      <c r="E38" s="59"/>
      <c r="F38" s="63"/>
      <c r="G38" s="54"/>
      <c r="H38" s="54"/>
      <c r="I38" s="77" t="str">
        <f t="shared" si="1"/>
        <v>--</v>
      </c>
      <c r="J38" s="82" t="e">
        <f t="shared" ca="1" si="0"/>
        <v>#VALUE!</v>
      </c>
      <c r="K38" s="64"/>
      <c r="L38" s="67"/>
      <c r="M38" s="54"/>
      <c r="N38" s="69"/>
      <c r="O38" s="67"/>
      <c r="P38" s="68"/>
      <c r="Q38" s="72"/>
      <c r="R38" s="24"/>
      <c r="S38" s="180"/>
      <c r="T38" s="180"/>
      <c r="U38" s="180"/>
      <c r="V38" s="181"/>
    </row>
    <row r="39" spans="1:22" s="21" customFormat="1">
      <c r="A39" s="171"/>
      <c r="B39" s="107">
        <v>5</v>
      </c>
      <c r="C39" s="87"/>
      <c r="D39" s="55"/>
      <c r="E39" s="59"/>
      <c r="F39" s="63"/>
      <c r="G39" s="54"/>
      <c r="H39" s="54"/>
      <c r="I39" s="77" t="str">
        <f t="shared" si="1"/>
        <v>--</v>
      </c>
      <c r="J39" s="82" t="e">
        <f t="shared" ca="1" si="0"/>
        <v>#VALUE!</v>
      </c>
      <c r="K39" s="64"/>
      <c r="L39" s="67"/>
      <c r="M39" s="54"/>
      <c r="N39" s="68"/>
      <c r="O39" s="67"/>
      <c r="P39" s="68"/>
      <c r="Q39" s="72"/>
      <c r="R39" s="24"/>
      <c r="S39" s="180"/>
      <c r="T39" s="180"/>
      <c r="U39" s="180"/>
      <c r="V39" s="181"/>
    </row>
    <row r="40" spans="1:22" s="21" customFormat="1">
      <c r="A40" s="171"/>
      <c r="B40" s="107">
        <v>6</v>
      </c>
      <c r="C40" s="87"/>
      <c r="D40" s="55"/>
      <c r="E40" s="59"/>
      <c r="F40" s="63"/>
      <c r="G40" s="54"/>
      <c r="H40" s="54"/>
      <c r="I40" s="77" t="str">
        <f t="shared" si="1"/>
        <v>--</v>
      </c>
      <c r="J40" s="82" t="e">
        <f t="shared" ca="1" si="0"/>
        <v>#VALUE!</v>
      </c>
      <c r="K40" s="64"/>
      <c r="L40" s="67"/>
      <c r="M40" s="54"/>
      <c r="N40" s="68"/>
      <c r="O40" s="67"/>
      <c r="P40" s="68"/>
      <c r="Q40" s="72"/>
      <c r="R40" s="24"/>
      <c r="S40" s="180"/>
      <c r="T40" s="180"/>
      <c r="U40" s="180"/>
      <c r="V40" s="181"/>
    </row>
    <row r="41" spans="1:22" s="21" customFormat="1">
      <c r="A41" s="171"/>
      <c r="B41" s="107">
        <v>7</v>
      </c>
      <c r="C41" s="87"/>
      <c r="D41" s="55"/>
      <c r="E41" s="60"/>
      <c r="F41" s="63"/>
      <c r="G41" s="54"/>
      <c r="H41" s="54"/>
      <c r="I41" s="77" t="str">
        <f t="shared" si="1"/>
        <v>--</v>
      </c>
      <c r="J41" s="82" t="e">
        <f t="shared" ca="1" si="0"/>
        <v>#VALUE!</v>
      </c>
      <c r="K41" s="64"/>
      <c r="L41" s="67"/>
      <c r="M41" s="108"/>
      <c r="N41" s="109"/>
      <c r="O41" s="67"/>
      <c r="P41" s="68"/>
      <c r="Q41" s="72"/>
      <c r="R41" s="24"/>
      <c r="S41" s="180"/>
      <c r="T41" s="180"/>
      <c r="U41" s="180"/>
      <c r="V41" s="181"/>
    </row>
    <row r="42" spans="1:22" s="21" customFormat="1">
      <c r="A42" s="171"/>
      <c r="B42" s="107">
        <v>8</v>
      </c>
      <c r="C42" s="87"/>
      <c r="D42" s="55"/>
      <c r="E42" s="61"/>
      <c r="F42" s="63"/>
      <c r="G42" s="54"/>
      <c r="H42" s="54"/>
      <c r="I42" s="77" t="str">
        <f t="shared" si="1"/>
        <v>--</v>
      </c>
      <c r="J42" s="82" t="e">
        <f t="shared" ca="1" si="0"/>
        <v>#VALUE!</v>
      </c>
      <c r="K42" s="64"/>
      <c r="L42" s="67"/>
      <c r="M42" s="54"/>
      <c r="N42" s="68"/>
      <c r="O42" s="67"/>
      <c r="P42" s="68"/>
      <c r="Q42" s="72"/>
      <c r="R42" s="24"/>
      <c r="S42" s="180"/>
      <c r="T42" s="180"/>
      <c r="U42" s="180"/>
      <c r="V42" s="181"/>
    </row>
    <row r="43" spans="1:22" s="21" customFormat="1">
      <c r="A43" s="171"/>
      <c r="B43" s="107">
        <v>9</v>
      </c>
      <c r="C43" s="87"/>
      <c r="D43" s="55"/>
      <c r="E43" s="60"/>
      <c r="F43" s="63"/>
      <c r="G43" s="54"/>
      <c r="H43" s="54"/>
      <c r="I43" s="77" t="str">
        <f t="shared" si="1"/>
        <v>--</v>
      </c>
      <c r="J43" s="82" t="e">
        <f t="shared" ca="1" si="0"/>
        <v>#VALUE!</v>
      </c>
      <c r="K43" s="64"/>
      <c r="L43" s="67"/>
      <c r="M43" s="54"/>
      <c r="N43" s="68"/>
      <c r="O43" s="67"/>
      <c r="P43" s="68"/>
      <c r="Q43" s="72"/>
      <c r="R43" s="24"/>
      <c r="S43" s="180"/>
      <c r="T43" s="180"/>
      <c r="U43" s="180"/>
      <c r="V43" s="181"/>
    </row>
    <row r="44" spans="1:22" s="21" customFormat="1">
      <c r="A44" s="171"/>
      <c r="B44" s="107">
        <v>10</v>
      </c>
      <c r="C44" s="87"/>
      <c r="D44" s="55"/>
      <c r="E44" s="60"/>
      <c r="F44" s="63"/>
      <c r="G44" s="54"/>
      <c r="H44" s="54"/>
      <c r="I44" s="77" t="str">
        <f t="shared" si="1"/>
        <v>--</v>
      </c>
      <c r="J44" s="82" t="e">
        <f t="shared" ca="1" si="0"/>
        <v>#VALUE!</v>
      </c>
      <c r="K44" s="64"/>
      <c r="L44" s="67"/>
      <c r="M44" s="54"/>
      <c r="N44" s="68"/>
      <c r="O44" s="67"/>
      <c r="P44" s="68"/>
      <c r="Q44" s="72"/>
      <c r="R44" s="24"/>
      <c r="S44" s="180"/>
      <c r="T44" s="180"/>
      <c r="U44" s="180"/>
      <c r="V44" s="181"/>
    </row>
    <row r="45" spans="1:22" s="21" customFormat="1">
      <c r="A45" s="171"/>
      <c r="B45" s="107">
        <v>11</v>
      </c>
      <c r="C45" s="87"/>
      <c r="D45" s="55"/>
      <c r="E45" s="60"/>
      <c r="F45" s="63"/>
      <c r="G45" s="54"/>
      <c r="H45" s="54"/>
      <c r="I45" s="77" t="str">
        <f t="shared" si="1"/>
        <v>--</v>
      </c>
      <c r="J45" s="82" t="e">
        <f t="shared" ca="1" si="0"/>
        <v>#VALUE!</v>
      </c>
      <c r="K45" s="64"/>
      <c r="L45" s="67"/>
      <c r="M45" s="108"/>
      <c r="N45" s="109"/>
      <c r="O45" s="67"/>
      <c r="P45" s="68"/>
      <c r="Q45" s="72"/>
      <c r="R45" s="24"/>
      <c r="S45" s="180"/>
      <c r="T45" s="180"/>
      <c r="U45" s="180"/>
      <c r="V45" s="181"/>
    </row>
    <row r="46" spans="1:22" s="21" customFormat="1" ht="19.5" thickBot="1">
      <c r="A46" s="171"/>
      <c r="B46" s="110">
        <v>12</v>
      </c>
      <c r="C46" s="88"/>
      <c r="D46" s="111"/>
      <c r="E46" s="62"/>
      <c r="F46" s="79"/>
      <c r="G46" s="80"/>
      <c r="H46" s="80"/>
      <c r="I46" s="81" t="str">
        <f t="shared" ref="I46" si="2">F46&amp;"-"&amp;G46&amp;"-"&amp;H46</f>
        <v>--</v>
      </c>
      <c r="J46" s="83" t="e">
        <f t="shared" ca="1" si="0"/>
        <v>#VALUE!</v>
      </c>
      <c r="K46" s="112"/>
      <c r="L46" s="113"/>
      <c r="M46" s="114"/>
      <c r="N46" s="115"/>
      <c r="O46" s="113"/>
      <c r="P46" s="116"/>
      <c r="Q46" s="73"/>
      <c r="R46" s="25"/>
      <c r="S46" s="180"/>
      <c r="T46" s="180"/>
      <c r="U46" s="180"/>
      <c r="V46" s="181"/>
    </row>
    <row r="47" spans="1:22" s="20" customFormat="1" ht="12" customHeight="1" thickBot="1">
      <c r="A47" s="164"/>
      <c r="B47" s="163"/>
      <c r="C47" s="163"/>
      <c r="D47" s="163"/>
      <c r="E47" s="163"/>
      <c r="F47" s="183"/>
      <c r="G47" s="163"/>
      <c r="H47" s="18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35"/>
      <c r="T47" s="136"/>
      <c r="U47" s="136"/>
      <c r="V47" s="137"/>
    </row>
    <row r="48" spans="1:22" s="30" customFormat="1" ht="15" customHeight="1">
      <c r="A48" s="169"/>
      <c r="B48" s="231" t="s">
        <v>19</v>
      </c>
      <c r="C48" s="202" t="s">
        <v>42</v>
      </c>
      <c r="D48" s="243" t="s">
        <v>43</v>
      </c>
      <c r="E48" s="243"/>
      <c r="F48" s="243"/>
      <c r="G48" s="243"/>
      <c r="H48" s="243"/>
      <c r="I48" s="243"/>
      <c r="J48" s="243"/>
      <c r="K48" s="243"/>
      <c r="L48" s="243"/>
      <c r="M48" s="244" t="s">
        <v>44</v>
      </c>
      <c r="N48" s="245"/>
      <c r="O48" s="245"/>
      <c r="P48" s="245"/>
      <c r="Q48" s="245"/>
      <c r="R48" s="245"/>
      <c r="S48" s="245"/>
      <c r="T48" s="245"/>
      <c r="U48" s="246"/>
      <c r="V48" s="176"/>
    </row>
    <row r="49" spans="1:23" s="30" customFormat="1" ht="15" customHeight="1">
      <c r="A49" s="169"/>
      <c r="B49" s="232"/>
      <c r="C49" s="203" t="s">
        <v>45</v>
      </c>
      <c r="D49" s="209" t="s">
        <v>46</v>
      </c>
      <c r="E49" s="210" t="s">
        <v>47</v>
      </c>
      <c r="F49" s="210" t="s">
        <v>48</v>
      </c>
      <c r="G49" s="210" t="s">
        <v>49</v>
      </c>
      <c r="H49" s="210" t="s">
        <v>50</v>
      </c>
      <c r="I49" s="210" t="s">
        <v>51</v>
      </c>
      <c r="J49" s="210" t="s">
        <v>52</v>
      </c>
      <c r="K49" s="210" t="s">
        <v>53</v>
      </c>
      <c r="L49" s="211" t="s">
        <v>54</v>
      </c>
      <c r="M49" s="216" t="s">
        <v>46</v>
      </c>
      <c r="N49" s="217" t="s">
        <v>47</v>
      </c>
      <c r="O49" s="217" t="s">
        <v>48</v>
      </c>
      <c r="P49" s="217" t="s">
        <v>49</v>
      </c>
      <c r="Q49" s="217" t="s">
        <v>50</v>
      </c>
      <c r="R49" s="217" t="s">
        <v>51</v>
      </c>
      <c r="S49" s="217" t="s">
        <v>52</v>
      </c>
      <c r="T49" s="217" t="s">
        <v>53</v>
      </c>
      <c r="U49" s="218" t="s">
        <v>54</v>
      </c>
      <c r="V49" s="176"/>
    </row>
    <row r="50" spans="1:23" s="30" customFormat="1" ht="15.75" customHeight="1" thickBot="1">
      <c r="A50" s="169"/>
      <c r="B50" s="233"/>
      <c r="C50" s="204" t="s">
        <v>55</v>
      </c>
      <c r="D50" s="212" t="s">
        <v>56</v>
      </c>
      <c r="E50" s="213" t="s">
        <v>57</v>
      </c>
      <c r="F50" s="214" t="s">
        <v>58</v>
      </c>
      <c r="G50" s="214" t="s">
        <v>59</v>
      </c>
      <c r="H50" s="214" t="s">
        <v>60</v>
      </c>
      <c r="I50" s="214" t="s">
        <v>61</v>
      </c>
      <c r="J50" s="213" t="s">
        <v>59</v>
      </c>
      <c r="K50" s="213" t="s">
        <v>62</v>
      </c>
      <c r="L50" s="215" t="s">
        <v>63</v>
      </c>
      <c r="M50" s="219" t="s">
        <v>56</v>
      </c>
      <c r="N50" s="220" t="s">
        <v>57</v>
      </c>
      <c r="O50" s="221" t="s">
        <v>58</v>
      </c>
      <c r="P50" s="221" t="s">
        <v>59</v>
      </c>
      <c r="Q50" s="221" t="s">
        <v>60</v>
      </c>
      <c r="R50" s="221" t="s">
        <v>61</v>
      </c>
      <c r="S50" s="220" t="s">
        <v>59</v>
      </c>
      <c r="T50" s="220" t="s">
        <v>62</v>
      </c>
      <c r="U50" s="222" t="s">
        <v>63</v>
      </c>
      <c r="V50" s="176"/>
    </row>
    <row r="51" spans="1:23" s="21" customFormat="1" ht="15" customHeight="1">
      <c r="A51" s="171"/>
      <c r="B51" s="84">
        <v>1</v>
      </c>
      <c r="C51" s="87">
        <f t="shared" ref="C51:C62" si="3">C35</f>
        <v>0</v>
      </c>
      <c r="D51" s="9"/>
      <c r="E51" s="9"/>
      <c r="F51" s="9"/>
      <c r="G51" s="9"/>
      <c r="H51" s="9"/>
      <c r="I51" s="9"/>
      <c r="J51" s="9"/>
      <c r="K51" s="9"/>
      <c r="L51" s="34"/>
      <c r="M51" s="91"/>
      <c r="N51" s="92"/>
      <c r="O51" s="92"/>
      <c r="P51" s="92"/>
      <c r="Q51" s="10"/>
      <c r="R51" s="10"/>
      <c r="S51" s="54"/>
      <c r="T51" s="54"/>
      <c r="U51" s="82"/>
      <c r="V51" s="181"/>
    </row>
    <row r="52" spans="1:23" s="21" customFormat="1" ht="15" customHeight="1">
      <c r="A52" s="171"/>
      <c r="B52" s="84">
        <f t="shared" ref="B52:B62" si="4">B36</f>
        <v>2</v>
      </c>
      <c r="C52" s="87">
        <f t="shared" si="3"/>
        <v>0</v>
      </c>
      <c r="D52" s="9"/>
      <c r="E52" s="9"/>
      <c r="F52" s="9"/>
      <c r="G52" s="9"/>
      <c r="H52" s="9"/>
      <c r="I52" s="9"/>
      <c r="J52" s="9"/>
      <c r="K52" s="9"/>
      <c r="L52" s="34"/>
      <c r="M52" s="6"/>
      <c r="N52"/>
      <c r="O52" s="7"/>
      <c r="P52"/>
      <c r="Q52" s="7"/>
      <c r="R52" s="7"/>
      <c r="S52" s="54"/>
      <c r="T52" s="54"/>
      <c r="U52" s="82"/>
      <c r="V52" s="181"/>
    </row>
    <row r="53" spans="1:23" s="21" customFormat="1" ht="15" customHeight="1">
      <c r="A53" s="171"/>
      <c r="B53" s="84">
        <f t="shared" si="4"/>
        <v>3</v>
      </c>
      <c r="C53" s="87">
        <f t="shared" si="3"/>
        <v>0</v>
      </c>
      <c r="D53" s="9"/>
      <c r="E53" s="9"/>
      <c r="F53" s="9"/>
      <c r="G53" s="9"/>
      <c r="H53" s="9"/>
      <c r="I53" s="9"/>
      <c r="J53" s="9"/>
      <c r="K53" s="9"/>
      <c r="L53" s="34"/>
      <c r="M53" s="9"/>
      <c r="N53" s="10"/>
      <c r="O53" s="10"/>
      <c r="P53" s="11"/>
      <c r="Q53" s="10"/>
      <c r="R53" s="10"/>
      <c r="S53" s="54"/>
      <c r="T53" s="54"/>
      <c r="U53" s="82"/>
      <c r="V53" s="181"/>
    </row>
    <row r="54" spans="1:23" s="21" customFormat="1" ht="13.5" customHeight="1">
      <c r="A54" s="171"/>
      <c r="B54" s="84">
        <f t="shared" si="4"/>
        <v>4</v>
      </c>
      <c r="C54" s="87">
        <f t="shared" si="3"/>
        <v>0</v>
      </c>
      <c r="D54" s="9"/>
      <c r="E54" s="9"/>
      <c r="F54" s="9"/>
      <c r="G54" s="9"/>
      <c r="H54" s="9"/>
      <c r="I54" s="9"/>
      <c r="J54" s="9"/>
      <c r="K54" s="9"/>
      <c r="L54" s="34"/>
      <c r="M54" s="12"/>
      <c r="N54" s="7"/>
      <c r="O54" s="7"/>
      <c r="P54" s="8"/>
      <c r="Q54" s="7"/>
      <c r="R54" s="7"/>
      <c r="S54" s="54"/>
      <c r="T54" s="54"/>
      <c r="U54" s="82"/>
      <c r="V54" s="181"/>
    </row>
    <row r="55" spans="1:23" s="21" customFormat="1">
      <c r="A55" s="171"/>
      <c r="B55" s="84">
        <f t="shared" si="4"/>
        <v>5</v>
      </c>
      <c r="C55" s="87">
        <f t="shared" si="3"/>
        <v>0</v>
      </c>
      <c r="D55" s="9"/>
      <c r="E55" s="9"/>
      <c r="F55" s="9"/>
      <c r="G55" s="9"/>
      <c r="H55" s="9"/>
      <c r="I55" s="9"/>
      <c r="J55" s="9"/>
      <c r="K55" s="9"/>
      <c r="L55" s="34"/>
      <c r="M55" s="9"/>
      <c r="N55" s="10"/>
      <c r="O55" s="10"/>
      <c r="P55" s="11"/>
      <c r="Q55" s="10"/>
      <c r="R55" s="10"/>
      <c r="S55" s="54"/>
      <c r="T55" s="54"/>
      <c r="U55" s="82"/>
      <c r="V55" s="181"/>
    </row>
    <row r="56" spans="1:23" s="21" customFormat="1" ht="15.75" customHeight="1">
      <c r="A56" s="171"/>
      <c r="B56" s="84">
        <f t="shared" si="4"/>
        <v>6</v>
      </c>
      <c r="C56" s="87">
        <f t="shared" si="3"/>
        <v>0</v>
      </c>
      <c r="D56" s="9"/>
      <c r="E56" s="9"/>
      <c r="F56" s="9"/>
      <c r="G56" s="9"/>
      <c r="H56" s="9"/>
      <c r="I56" s="9"/>
      <c r="J56" s="9"/>
      <c r="K56" s="9"/>
      <c r="L56" s="34"/>
      <c r="M56" s="6"/>
      <c r="N56" s="7"/>
      <c r="O56" s="7"/>
      <c r="P56" s="8"/>
      <c r="Q56" s="7"/>
      <c r="R56" s="7"/>
      <c r="S56" s="54"/>
      <c r="T56" s="54"/>
      <c r="U56" s="82"/>
      <c r="V56" s="181"/>
    </row>
    <row r="57" spans="1:23" s="21" customFormat="1">
      <c r="A57" s="171"/>
      <c r="B57" s="84">
        <f t="shared" si="4"/>
        <v>7</v>
      </c>
      <c r="C57" s="87">
        <f t="shared" si="3"/>
        <v>0</v>
      </c>
      <c r="D57" s="9"/>
      <c r="E57" s="9"/>
      <c r="F57" s="9"/>
      <c r="G57" s="9"/>
      <c r="H57" s="9"/>
      <c r="I57" s="9"/>
      <c r="J57" s="9"/>
      <c r="K57" s="9"/>
      <c r="L57" s="34"/>
      <c r="M57" s="9"/>
      <c r="N57" s="10"/>
      <c r="O57" s="10"/>
      <c r="P57" s="11"/>
      <c r="Q57" s="10"/>
      <c r="R57" s="10"/>
      <c r="S57" s="54"/>
      <c r="T57" s="54"/>
      <c r="U57" s="82"/>
      <c r="V57" s="181"/>
      <c r="W57" s="117"/>
    </row>
    <row r="58" spans="1:23" s="21" customFormat="1">
      <c r="A58" s="171"/>
      <c r="B58" s="84">
        <f t="shared" si="4"/>
        <v>8</v>
      </c>
      <c r="C58" s="87">
        <f t="shared" si="3"/>
        <v>0</v>
      </c>
      <c r="D58" s="9"/>
      <c r="E58" s="9"/>
      <c r="F58" s="9"/>
      <c r="G58" s="9"/>
      <c r="H58" s="9"/>
      <c r="I58" s="9"/>
      <c r="J58" s="9"/>
      <c r="K58" s="9"/>
      <c r="L58" s="34"/>
      <c r="M58" s="6"/>
      <c r="N58" s="7"/>
      <c r="O58" s="7"/>
      <c r="P58" s="8"/>
      <c r="Q58" s="7"/>
      <c r="R58" s="7"/>
      <c r="S58" s="54"/>
      <c r="T58" s="54"/>
      <c r="U58" s="82"/>
      <c r="V58" s="181"/>
      <c r="W58" s="117"/>
    </row>
    <row r="59" spans="1:23" s="21" customFormat="1">
      <c r="A59" s="171"/>
      <c r="B59" s="84">
        <f t="shared" si="4"/>
        <v>9</v>
      </c>
      <c r="C59" s="87">
        <f t="shared" si="3"/>
        <v>0</v>
      </c>
      <c r="D59" s="9"/>
      <c r="E59" s="9"/>
      <c r="F59" s="9"/>
      <c r="G59" s="9"/>
      <c r="H59" s="9"/>
      <c r="I59" s="9"/>
      <c r="J59" s="9"/>
      <c r="K59" s="9"/>
      <c r="L59" s="34"/>
      <c r="M59" s="9"/>
      <c r="N59" s="10"/>
      <c r="O59" s="10"/>
      <c r="P59" s="11"/>
      <c r="Q59" s="10"/>
      <c r="R59" s="10"/>
      <c r="S59" s="54"/>
      <c r="T59" s="54"/>
      <c r="U59" s="82"/>
      <c r="V59" s="181"/>
      <c r="W59" s="117"/>
    </row>
    <row r="60" spans="1:23" s="21" customFormat="1" ht="14.25" customHeight="1">
      <c r="A60" s="171"/>
      <c r="B60" s="84">
        <f t="shared" si="4"/>
        <v>10</v>
      </c>
      <c r="C60" s="87">
        <f t="shared" si="3"/>
        <v>0</v>
      </c>
      <c r="D60" s="9"/>
      <c r="E60" s="9"/>
      <c r="F60" s="9"/>
      <c r="G60" s="9"/>
      <c r="H60" s="9"/>
      <c r="I60" s="9"/>
      <c r="J60" s="9"/>
      <c r="K60" s="9"/>
      <c r="L60" s="34"/>
      <c r="M60" s="6"/>
      <c r="N60" s="7"/>
      <c r="O60" s="7"/>
      <c r="P60" s="8"/>
      <c r="Q60" s="7"/>
      <c r="R60" s="7"/>
      <c r="S60" s="54"/>
      <c r="T60" s="54"/>
      <c r="U60" s="82"/>
      <c r="V60" s="181"/>
      <c r="W60" s="117"/>
    </row>
    <row r="61" spans="1:23" s="21" customFormat="1" ht="14.25" customHeight="1">
      <c r="A61" s="171"/>
      <c r="B61" s="84">
        <f t="shared" si="4"/>
        <v>11</v>
      </c>
      <c r="C61" s="87">
        <f t="shared" si="3"/>
        <v>0</v>
      </c>
      <c r="D61" s="9"/>
      <c r="E61" s="9"/>
      <c r="F61" s="9"/>
      <c r="G61" s="9"/>
      <c r="H61" s="9"/>
      <c r="I61" s="9"/>
      <c r="J61" s="9"/>
      <c r="K61" s="9"/>
      <c r="L61" s="34"/>
      <c r="M61" s="9"/>
      <c r="N61" s="10"/>
      <c r="O61" s="10"/>
      <c r="P61" s="11"/>
      <c r="Q61" s="10"/>
      <c r="R61" s="10"/>
      <c r="S61" s="54"/>
      <c r="T61" s="54"/>
      <c r="U61" s="82"/>
      <c r="V61" s="181"/>
      <c r="W61" s="117"/>
    </row>
    <row r="62" spans="1:23" s="20" customFormat="1" ht="15.75" customHeight="1" thickBot="1">
      <c r="A62" s="171"/>
      <c r="B62" s="85">
        <f t="shared" si="4"/>
        <v>12</v>
      </c>
      <c r="C62" s="88">
        <f t="shared" si="3"/>
        <v>0</v>
      </c>
      <c r="D62" s="35"/>
      <c r="E62" s="35"/>
      <c r="F62" s="35"/>
      <c r="G62" s="35"/>
      <c r="H62" s="35"/>
      <c r="I62" s="35"/>
      <c r="J62" s="35"/>
      <c r="K62" s="35"/>
      <c r="L62" s="36"/>
      <c r="M62" s="13"/>
      <c r="N62" s="14"/>
      <c r="O62" s="14"/>
      <c r="P62" s="15"/>
      <c r="Q62" s="14"/>
      <c r="R62" s="14"/>
      <c r="S62" s="118"/>
      <c r="T62" s="118"/>
      <c r="U62" s="119"/>
      <c r="V62" s="181"/>
      <c r="W62" s="117"/>
    </row>
    <row r="63" spans="1:23" s="20" customFormat="1" ht="12" customHeight="1" thickBot="1">
      <c r="A63" s="164"/>
      <c r="B63" s="163"/>
      <c r="C63" s="163"/>
      <c r="D63" s="163"/>
      <c r="E63" s="163"/>
      <c r="F63" s="183"/>
      <c r="G63" s="163"/>
      <c r="H63" s="18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35"/>
      <c r="T63" s="136"/>
      <c r="U63" s="136"/>
      <c r="V63" s="137"/>
      <c r="W63" s="19"/>
    </row>
    <row r="64" spans="1:23" s="26" customFormat="1" ht="15.75" customHeight="1" thickBot="1">
      <c r="A64" s="171"/>
      <c r="B64" s="229" t="s">
        <v>19</v>
      </c>
      <c r="C64" s="148" t="s">
        <v>42</v>
      </c>
      <c r="D64" s="240" t="s">
        <v>64</v>
      </c>
      <c r="E64" s="241"/>
      <c r="F64" s="24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36"/>
      <c r="V64" s="137"/>
      <c r="W64" s="19"/>
    </row>
    <row r="65" spans="1:28" s="26" customFormat="1" ht="15.75" customHeight="1" thickBot="1">
      <c r="A65" s="171"/>
      <c r="B65" s="230"/>
      <c r="C65" s="205" t="s">
        <v>20</v>
      </c>
      <c r="D65" s="199" t="s">
        <v>65</v>
      </c>
      <c r="E65" s="200" t="s">
        <v>66</v>
      </c>
      <c r="F65" s="201" t="s">
        <v>67</v>
      </c>
      <c r="G65" s="183"/>
      <c r="H65" s="93"/>
      <c r="I65" s="94"/>
      <c r="J65" s="94"/>
      <c r="K65" s="94"/>
      <c r="L65" s="95"/>
      <c r="M65" s="183"/>
      <c r="N65" s="183"/>
      <c r="O65" s="183"/>
      <c r="P65" s="183"/>
      <c r="Q65" s="183"/>
      <c r="R65" s="183"/>
      <c r="S65" s="183"/>
      <c r="T65" s="183"/>
      <c r="U65" s="136"/>
      <c r="V65" s="137"/>
      <c r="W65" s="19"/>
    </row>
    <row r="66" spans="1:28" s="26" customFormat="1" ht="18.75" customHeight="1">
      <c r="A66" s="171"/>
      <c r="B66" s="107">
        <v>1</v>
      </c>
      <c r="C66" s="86">
        <f>C35</f>
        <v>0</v>
      </c>
      <c r="D66" s="9"/>
      <c r="E66" s="10"/>
      <c r="F66" s="33"/>
      <c r="G66" s="183"/>
      <c r="H66" s="293" t="s">
        <v>68</v>
      </c>
      <c r="I66" s="294"/>
      <c r="J66" s="294"/>
      <c r="K66" s="294"/>
      <c r="L66" s="295"/>
      <c r="M66" s="183"/>
      <c r="N66" s="183"/>
      <c r="O66" s="183"/>
      <c r="P66" s="183"/>
      <c r="Q66" s="183"/>
      <c r="R66" s="183"/>
      <c r="S66" s="183"/>
      <c r="T66" s="183"/>
      <c r="U66" s="136"/>
      <c r="V66" s="137"/>
      <c r="W66" s="19"/>
    </row>
    <row r="67" spans="1:28" s="26" customFormat="1" ht="18" customHeight="1">
      <c r="A67" s="171"/>
      <c r="B67" s="107">
        <f t="shared" ref="B67:C68" si="5">B36</f>
        <v>2</v>
      </c>
      <c r="C67" s="87">
        <f t="shared" si="5"/>
        <v>0</v>
      </c>
      <c r="D67" s="9"/>
      <c r="E67" s="10"/>
      <c r="F67" s="24"/>
      <c r="G67" s="183"/>
      <c r="H67" s="293"/>
      <c r="I67" s="294"/>
      <c r="J67" s="294"/>
      <c r="K67" s="294"/>
      <c r="L67" s="295"/>
      <c r="M67" s="183"/>
      <c r="N67" s="183"/>
      <c r="O67" s="183"/>
      <c r="P67" s="183"/>
      <c r="Q67" s="183"/>
      <c r="R67" s="183"/>
      <c r="S67" s="183"/>
      <c r="T67" s="183"/>
      <c r="U67" s="136"/>
      <c r="V67" s="137"/>
      <c r="W67" s="19"/>
    </row>
    <row r="68" spans="1:28" s="26" customFormat="1" ht="18" customHeight="1">
      <c r="A68" s="172"/>
      <c r="B68" s="107">
        <f t="shared" si="5"/>
        <v>3</v>
      </c>
      <c r="C68" s="87">
        <f t="shared" si="5"/>
        <v>0</v>
      </c>
      <c r="D68" s="9"/>
      <c r="E68" s="10"/>
      <c r="F68" s="24"/>
      <c r="G68" s="183"/>
      <c r="H68" s="287"/>
      <c r="I68" s="288"/>
      <c r="J68" s="288"/>
      <c r="K68" s="288"/>
      <c r="L68" s="289"/>
      <c r="M68" s="183"/>
      <c r="N68" s="183"/>
      <c r="O68" s="183"/>
      <c r="P68" s="183"/>
      <c r="Q68" s="183"/>
      <c r="R68" s="183"/>
      <c r="S68" s="183"/>
      <c r="T68" s="183"/>
      <c r="U68" s="136"/>
      <c r="V68" s="137"/>
      <c r="W68" s="19"/>
    </row>
    <row r="69" spans="1:28" s="26" customFormat="1" ht="18" customHeight="1">
      <c r="A69" s="172"/>
      <c r="B69" s="107">
        <f t="shared" ref="B69:C72" si="6">B38</f>
        <v>4</v>
      </c>
      <c r="C69" s="87">
        <f t="shared" si="6"/>
        <v>0</v>
      </c>
      <c r="D69" s="90"/>
      <c r="E69" s="16"/>
      <c r="F69" s="24"/>
      <c r="G69" s="183"/>
      <c r="H69" s="296" t="s">
        <v>69</v>
      </c>
      <c r="I69" s="297"/>
      <c r="J69" s="297"/>
      <c r="K69" s="297"/>
      <c r="L69" s="298"/>
      <c r="M69" s="183"/>
      <c r="N69" s="183"/>
      <c r="O69" s="183"/>
      <c r="P69" s="183"/>
      <c r="Q69" s="183"/>
      <c r="R69" s="183"/>
      <c r="S69" s="183"/>
      <c r="T69" s="183"/>
      <c r="U69" s="136"/>
      <c r="V69" s="137"/>
      <c r="W69" s="19"/>
    </row>
    <row r="70" spans="1:28" s="26" customFormat="1" ht="18.75" customHeight="1">
      <c r="A70" s="172"/>
      <c r="B70" s="107">
        <f t="shared" si="6"/>
        <v>5</v>
      </c>
      <c r="C70" s="87">
        <f t="shared" si="6"/>
        <v>0</v>
      </c>
      <c r="D70" s="9"/>
      <c r="E70" s="10"/>
      <c r="F70" s="33"/>
      <c r="G70" s="183"/>
      <c r="H70" s="296" t="s">
        <v>70</v>
      </c>
      <c r="I70" s="297"/>
      <c r="J70" s="297"/>
      <c r="K70" s="297"/>
      <c r="L70" s="298"/>
      <c r="M70" s="183"/>
      <c r="N70" s="183"/>
      <c r="O70" s="183"/>
      <c r="P70" s="183"/>
      <c r="Q70" s="183"/>
      <c r="R70" s="183"/>
      <c r="S70" s="183"/>
      <c r="T70" s="183"/>
      <c r="U70" s="136"/>
      <c r="V70" s="137"/>
      <c r="W70" s="19"/>
    </row>
    <row r="71" spans="1:28" s="26" customFormat="1" ht="18.75" customHeight="1">
      <c r="A71" s="172"/>
      <c r="B71" s="107">
        <f t="shared" si="6"/>
        <v>6</v>
      </c>
      <c r="C71" s="87">
        <f t="shared" si="6"/>
        <v>0</v>
      </c>
      <c r="D71" s="9"/>
      <c r="E71" s="10"/>
      <c r="F71" s="24"/>
      <c r="G71" s="183"/>
      <c r="H71" s="296"/>
      <c r="I71" s="297"/>
      <c r="J71" s="297"/>
      <c r="K71" s="297"/>
      <c r="L71" s="298"/>
      <c r="M71" s="183"/>
      <c r="N71" s="183"/>
      <c r="O71" s="183"/>
      <c r="P71" s="183"/>
      <c r="Q71" s="183"/>
      <c r="R71" s="183"/>
      <c r="S71" s="183"/>
      <c r="T71" s="183"/>
      <c r="U71" s="136"/>
      <c r="V71" s="137"/>
      <c r="W71" s="19"/>
    </row>
    <row r="72" spans="1:28" s="26" customFormat="1" ht="18" customHeight="1">
      <c r="A72" s="172"/>
      <c r="B72" s="107">
        <f t="shared" si="6"/>
        <v>7</v>
      </c>
      <c r="C72" s="87">
        <f t="shared" si="6"/>
        <v>0</v>
      </c>
      <c r="D72" s="9"/>
      <c r="E72" s="10"/>
      <c r="F72" s="24"/>
      <c r="G72" s="183"/>
      <c r="H72" s="299" t="s">
        <v>71</v>
      </c>
      <c r="I72" s="300"/>
      <c r="J72" s="300"/>
      <c r="K72" s="300"/>
      <c r="L72" s="301"/>
      <c r="M72" s="183"/>
      <c r="N72" s="183"/>
      <c r="O72" s="183"/>
      <c r="P72" s="183"/>
      <c r="Q72" s="183"/>
      <c r="R72" s="183"/>
      <c r="S72" s="183"/>
      <c r="T72" s="183"/>
      <c r="U72" s="136"/>
      <c r="V72" s="137"/>
      <c r="W72" s="19"/>
    </row>
    <row r="73" spans="1:28" s="26" customFormat="1" ht="18.75" customHeight="1">
      <c r="A73" s="172"/>
      <c r="B73" s="107">
        <v>8</v>
      </c>
      <c r="C73" s="87">
        <f t="shared" ref="C73:C77" si="7">C42</f>
        <v>0</v>
      </c>
      <c r="D73" s="9"/>
      <c r="E73" s="10"/>
      <c r="F73" s="24"/>
      <c r="G73" s="183"/>
      <c r="H73" s="223"/>
      <c r="I73" s="224"/>
      <c r="J73" s="224"/>
      <c r="K73" s="224"/>
      <c r="L73" s="225"/>
      <c r="M73" s="183"/>
      <c r="N73" s="183"/>
      <c r="O73" s="183"/>
      <c r="P73" s="183"/>
      <c r="Q73" s="183"/>
      <c r="R73" s="183"/>
      <c r="S73" s="183"/>
      <c r="T73" s="183"/>
      <c r="U73" s="136"/>
      <c r="V73" s="137"/>
      <c r="W73" s="19"/>
      <c r="X73" s="19"/>
      <c r="Y73" s="19"/>
      <c r="Z73" s="19"/>
      <c r="AA73" s="19"/>
      <c r="AB73" s="19"/>
    </row>
    <row r="74" spans="1:28" s="26" customFormat="1" ht="18.75" customHeight="1">
      <c r="A74" s="172"/>
      <c r="B74" s="107">
        <v>9</v>
      </c>
      <c r="C74" s="87">
        <f t="shared" si="7"/>
        <v>0</v>
      </c>
      <c r="D74" s="9"/>
      <c r="E74" s="10"/>
      <c r="F74" s="24"/>
      <c r="G74" s="183"/>
      <c r="H74" s="304" t="s">
        <v>275</v>
      </c>
      <c r="I74" s="305"/>
      <c r="J74" s="305"/>
      <c r="K74" s="305"/>
      <c r="L74" s="306"/>
      <c r="M74" s="183"/>
      <c r="N74" s="183"/>
      <c r="O74" s="183"/>
      <c r="P74" s="183"/>
      <c r="Q74" s="183"/>
      <c r="R74" s="183"/>
      <c r="S74" s="183"/>
      <c r="T74" s="183"/>
      <c r="U74" s="136"/>
      <c r="V74" s="137"/>
      <c r="W74" s="19"/>
      <c r="X74" s="19"/>
      <c r="Y74" s="19"/>
      <c r="Z74" s="19"/>
      <c r="AA74" s="19"/>
      <c r="AB74" s="19"/>
    </row>
    <row r="75" spans="1:28" s="26" customFormat="1" ht="18.95" customHeight="1">
      <c r="A75" s="172"/>
      <c r="B75" s="107">
        <v>10</v>
      </c>
      <c r="C75" s="87">
        <f t="shared" si="7"/>
        <v>0</v>
      </c>
      <c r="D75" s="9"/>
      <c r="E75" s="10"/>
      <c r="F75" s="24"/>
      <c r="G75" s="183"/>
      <c r="H75" s="307" t="s">
        <v>276</v>
      </c>
      <c r="I75" s="308"/>
      <c r="J75" s="308"/>
      <c r="K75" s="308"/>
      <c r="L75" s="309"/>
      <c r="M75" s="183"/>
      <c r="N75" s="183"/>
      <c r="O75" s="183"/>
      <c r="P75" s="183"/>
      <c r="Q75" s="183"/>
      <c r="R75" s="183"/>
      <c r="S75" s="183"/>
      <c r="T75" s="183"/>
      <c r="U75" s="136"/>
      <c r="V75" s="137"/>
      <c r="W75" s="19"/>
      <c r="X75" s="19"/>
      <c r="Y75" s="19"/>
      <c r="Z75" s="19"/>
      <c r="AA75" s="19"/>
      <c r="AB75" s="19"/>
    </row>
    <row r="76" spans="1:28" s="26" customFormat="1" ht="18.75" customHeight="1">
      <c r="A76" s="172"/>
      <c r="B76" s="107">
        <v>11</v>
      </c>
      <c r="C76" s="87">
        <f t="shared" si="7"/>
        <v>0</v>
      </c>
      <c r="D76" s="9"/>
      <c r="E76" s="10"/>
      <c r="F76" s="33"/>
      <c r="G76" s="183"/>
      <c r="H76" s="287"/>
      <c r="I76" s="288"/>
      <c r="J76" s="288"/>
      <c r="K76" s="288"/>
      <c r="L76" s="289"/>
      <c r="M76" s="183"/>
      <c r="N76" s="183"/>
      <c r="O76" s="183"/>
      <c r="P76" s="183"/>
      <c r="Q76" s="183"/>
      <c r="R76" s="183"/>
      <c r="S76" s="183"/>
      <c r="T76" s="183"/>
      <c r="U76" s="136"/>
      <c r="V76" s="137"/>
      <c r="W76" s="19"/>
      <c r="X76" s="19"/>
      <c r="Y76" s="19"/>
      <c r="Z76" s="19"/>
      <c r="AA76" s="19"/>
      <c r="AB76" s="19"/>
    </row>
    <row r="77" spans="1:28" s="26" customFormat="1" ht="19.5" thickBot="1">
      <c r="A77" s="172"/>
      <c r="B77" s="120">
        <v>12</v>
      </c>
      <c r="C77" s="88">
        <f t="shared" si="7"/>
        <v>0</v>
      </c>
      <c r="D77" s="35"/>
      <c r="E77" s="17"/>
      <c r="F77" s="25"/>
      <c r="G77" s="183"/>
      <c r="H77" s="290"/>
      <c r="I77" s="291"/>
      <c r="J77" s="291"/>
      <c r="K77" s="291"/>
      <c r="L77" s="292"/>
      <c r="M77" s="183"/>
      <c r="N77" s="183"/>
      <c r="O77" s="183"/>
      <c r="P77" s="183"/>
      <c r="Q77" s="183"/>
      <c r="R77" s="183"/>
      <c r="S77" s="183"/>
      <c r="T77" s="183"/>
      <c r="U77" s="136"/>
      <c r="V77" s="137"/>
      <c r="W77" s="19"/>
      <c r="X77" s="19"/>
      <c r="Y77" s="19"/>
      <c r="Z77" s="19"/>
      <c r="AA77" s="19"/>
      <c r="AB77" s="19"/>
    </row>
    <row r="78" spans="1:28" s="20" customFormat="1" ht="63.95" customHeight="1">
      <c r="A78" s="171"/>
      <c r="B78" s="180"/>
      <c r="C78" s="180"/>
      <c r="D78" s="180"/>
      <c r="E78" s="180"/>
      <c r="F78" s="180"/>
      <c r="G78" s="192"/>
      <c r="H78" s="180"/>
      <c r="I78" s="136"/>
      <c r="J78" s="136"/>
      <c r="K78" s="180"/>
      <c r="L78" s="180"/>
      <c r="M78" s="180"/>
      <c r="N78" s="180"/>
      <c r="O78" s="180"/>
      <c r="P78" s="136"/>
      <c r="Q78" s="136"/>
      <c r="R78" s="136"/>
      <c r="S78" s="136"/>
      <c r="T78" s="136"/>
      <c r="U78" s="136"/>
      <c r="V78" s="137"/>
      <c r="W78" s="117"/>
      <c r="X78" s="117"/>
      <c r="Y78" s="117"/>
      <c r="Z78" s="117"/>
      <c r="AA78" s="117"/>
      <c r="AB78" s="117"/>
    </row>
    <row r="79" spans="1:28" s="20" customFormat="1" ht="44.1" customHeight="1" thickBot="1">
      <c r="A79" s="171"/>
      <c r="B79" s="272" t="s">
        <v>277</v>
      </c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180"/>
      <c r="O79" s="180"/>
      <c r="P79" s="136"/>
      <c r="Q79" s="136"/>
      <c r="R79" s="136"/>
      <c r="S79" s="136"/>
      <c r="T79" s="136"/>
      <c r="U79" s="136"/>
      <c r="V79" s="137"/>
      <c r="W79" s="117"/>
      <c r="X79" s="117"/>
      <c r="Y79" s="117"/>
      <c r="Z79" s="117"/>
      <c r="AA79" s="117"/>
      <c r="AB79" s="117"/>
    </row>
    <row r="80" spans="1:28" s="26" customFormat="1" ht="78" customHeight="1" thickBot="1">
      <c r="A80" s="172"/>
      <c r="B80" s="277" t="s">
        <v>72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9"/>
      <c r="N80" s="184"/>
      <c r="O80" s="184"/>
      <c r="P80" s="136"/>
      <c r="Q80" s="136"/>
      <c r="R80" s="136"/>
      <c r="S80" s="136"/>
      <c r="T80" s="136"/>
      <c r="U80" s="136"/>
      <c r="V80" s="137"/>
      <c r="W80" s="19"/>
      <c r="X80" s="19"/>
      <c r="Y80" s="19"/>
      <c r="Z80" s="19"/>
      <c r="AA80" s="19"/>
      <c r="AB80" s="19"/>
    </row>
    <row r="81" spans="1:22" ht="18.95" customHeight="1">
      <c r="A81" s="172"/>
      <c r="B81" s="193"/>
      <c r="C81" s="193"/>
      <c r="D81" s="193"/>
      <c r="E81" s="193"/>
      <c r="F81" s="194"/>
      <c r="G81" s="184"/>
      <c r="H81" s="194"/>
      <c r="I81" s="184"/>
      <c r="J81" s="136"/>
      <c r="K81" s="136"/>
      <c r="L81" s="136"/>
      <c r="M81" s="136"/>
      <c r="N81" s="184"/>
      <c r="O81" s="184"/>
      <c r="P81" s="136"/>
      <c r="Q81" s="136"/>
      <c r="R81" s="136"/>
      <c r="S81" s="136"/>
      <c r="T81" s="136"/>
      <c r="U81" s="136"/>
      <c r="V81" s="132"/>
    </row>
    <row r="82" spans="1:22" ht="20.100000000000001" customHeight="1">
      <c r="A82" s="172"/>
      <c r="B82" s="180"/>
      <c r="C82" s="136"/>
      <c r="D82" s="195"/>
      <c r="E82" s="180"/>
      <c r="F82" s="180"/>
      <c r="G82" s="192"/>
      <c r="H82" s="180"/>
      <c r="I82" s="136"/>
      <c r="J82" s="136"/>
      <c r="K82" s="136"/>
      <c r="L82" s="180"/>
      <c r="M82" s="180"/>
      <c r="N82" s="180"/>
      <c r="O82" s="180"/>
      <c r="P82" s="136"/>
      <c r="Q82" s="136"/>
      <c r="R82" s="136"/>
      <c r="S82" s="136"/>
      <c r="T82" s="136"/>
      <c r="U82" s="136"/>
      <c r="V82" s="132"/>
    </row>
    <row r="83" spans="1:22" ht="36.950000000000003" customHeight="1">
      <c r="A83" s="172"/>
      <c r="B83" s="184"/>
      <c r="C83" s="175" t="s">
        <v>73</v>
      </c>
      <c r="D83" s="283"/>
      <c r="E83" s="284"/>
      <c r="F83" s="285"/>
      <c r="G83" s="192"/>
      <c r="H83" s="175" t="s">
        <v>74</v>
      </c>
      <c r="I83" s="226"/>
      <c r="J83" s="227"/>
      <c r="K83" s="227">
        <v>2024</v>
      </c>
      <c r="L83" s="180"/>
      <c r="M83" s="180"/>
      <c r="N83" s="180"/>
      <c r="O83" s="180"/>
      <c r="P83" s="136"/>
      <c r="Q83" s="136"/>
      <c r="R83" s="136"/>
      <c r="S83" s="136"/>
      <c r="T83" s="136"/>
      <c r="U83" s="136"/>
      <c r="V83" s="132"/>
    </row>
    <row r="84" spans="1:22">
      <c r="A84" s="173"/>
      <c r="B84" s="186"/>
      <c r="C84" s="185"/>
      <c r="D84" s="286" t="s">
        <v>75</v>
      </c>
      <c r="E84" s="286"/>
      <c r="F84" s="286"/>
      <c r="G84" s="197"/>
      <c r="H84" s="186"/>
      <c r="I84" s="186" t="s">
        <v>76</v>
      </c>
      <c r="J84" s="186" t="s">
        <v>77</v>
      </c>
      <c r="K84" s="186" t="s">
        <v>78</v>
      </c>
      <c r="L84" s="185"/>
      <c r="M84" s="185"/>
      <c r="N84" s="185"/>
      <c r="O84" s="186"/>
      <c r="P84" s="180"/>
      <c r="Q84" s="130"/>
      <c r="R84" s="130"/>
      <c r="S84" s="130"/>
      <c r="T84" s="131"/>
      <c r="U84" s="131"/>
      <c r="V84" s="132"/>
    </row>
    <row r="85" spans="1:22">
      <c r="A85" s="173"/>
      <c r="B85" s="186"/>
      <c r="C85" s="185"/>
      <c r="D85" s="196"/>
      <c r="E85" s="186"/>
      <c r="F85" s="186"/>
      <c r="G85" s="197"/>
      <c r="H85" s="186"/>
      <c r="I85" s="186"/>
      <c r="J85" s="131"/>
      <c r="K85" s="131"/>
      <c r="L85" s="180"/>
      <c r="M85" s="180"/>
      <c r="N85" s="185"/>
      <c r="O85" s="186"/>
      <c r="P85" s="180"/>
      <c r="Q85" s="130"/>
      <c r="R85" s="130"/>
      <c r="S85" s="130"/>
      <c r="T85" s="131"/>
      <c r="U85" s="131"/>
      <c r="V85" s="132"/>
    </row>
    <row r="86" spans="1:22" ht="72.95" customHeight="1" thickBot="1">
      <c r="A86" s="173"/>
      <c r="B86" s="186"/>
      <c r="C86" s="185"/>
      <c r="D86" s="196"/>
      <c r="E86" s="186"/>
      <c r="F86" s="186"/>
      <c r="G86" s="197"/>
      <c r="H86" s="186"/>
      <c r="I86" s="186"/>
      <c r="J86" s="131"/>
      <c r="K86" s="131"/>
      <c r="L86" s="180"/>
      <c r="M86" s="180"/>
      <c r="N86" s="185"/>
      <c r="O86" s="228"/>
      <c r="P86" s="180"/>
      <c r="Q86" s="130"/>
      <c r="R86" s="130"/>
      <c r="S86" s="130"/>
      <c r="T86" s="131"/>
      <c r="U86" s="131"/>
      <c r="V86" s="132"/>
    </row>
    <row r="87" spans="1:22" ht="54.75" customHeight="1">
      <c r="A87" s="172"/>
      <c r="B87" s="280" t="s">
        <v>79</v>
      </c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2"/>
      <c r="N87" s="180"/>
      <c r="O87" s="180"/>
      <c r="P87" s="180"/>
      <c r="Q87" s="180"/>
      <c r="R87" s="180"/>
      <c r="S87" s="180"/>
      <c r="T87" s="131"/>
      <c r="U87" s="131"/>
      <c r="V87" s="132"/>
    </row>
    <row r="88" spans="1:22" ht="24.95" customHeight="1">
      <c r="A88" s="172"/>
      <c r="B88" s="273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5"/>
      <c r="N88" s="180"/>
      <c r="P88" s="180"/>
      <c r="Q88" s="180"/>
      <c r="R88" s="180"/>
      <c r="S88" s="180"/>
      <c r="T88" s="131"/>
      <c r="U88" s="131"/>
      <c r="V88" s="132"/>
    </row>
    <row r="89" spans="1:22" s="19" customFormat="1" ht="38.1" customHeight="1">
      <c r="A89" s="172"/>
      <c r="B89" s="37"/>
      <c r="C89" s="267" t="s">
        <v>279</v>
      </c>
      <c r="D89" s="268"/>
      <c r="E89" s="268"/>
      <c r="F89" s="268"/>
      <c r="G89" s="276"/>
      <c r="H89" s="276"/>
      <c r="I89" s="269"/>
      <c r="J89" s="269"/>
      <c r="K89" s="269"/>
      <c r="L89" s="269"/>
      <c r="M89" s="38"/>
      <c r="N89" s="136"/>
      <c r="O89" s="136"/>
      <c r="P89" s="136"/>
      <c r="Q89" s="136"/>
      <c r="R89" s="136"/>
      <c r="S89" s="136"/>
      <c r="T89" s="136"/>
      <c r="U89" s="136"/>
      <c r="V89" s="137"/>
    </row>
    <row r="90" spans="1:22" s="19" customFormat="1" ht="29.1" customHeight="1" thickBot="1">
      <c r="A90" s="172"/>
      <c r="B90" s="31"/>
      <c r="C90" s="322" t="s">
        <v>280</v>
      </c>
      <c r="D90" s="322"/>
      <c r="E90" s="322"/>
      <c r="F90" s="321"/>
      <c r="G90" s="39"/>
      <c r="H90" s="39"/>
      <c r="I90" s="270"/>
      <c r="J90" s="271"/>
      <c r="K90" s="271"/>
      <c r="L90" s="271"/>
      <c r="M90" s="40"/>
      <c r="N90" s="136"/>
      <c r="O90" s="136"/>
      <c r="P90" s="136"/>
      <c r="Q90" s="136"/>
      <c r="R90" s="136"/>
      <c r="S90" s="136"/>
      <c r="T90" s="136"/>
      <c r="U90" s="136"/>
      <c r="V90" s="137"/>
    </row>
    <row r="91" spans="1:22">
      <c r="A91" s="174"/>
      <c r="B91" s="97"/>
      <c r="C91" s="98"/>
      <c r="D91" s="99"/>
      <c r="E91" s="97"/>
      <c r="F91" s="97"/>
      <c r="G91" s="100"/>
      <c r="H91" s="97"/>
      <c r="I91" s="97"/>
      <c r="J91" s="121"/>
      <c r="K91" s="121"/>
      <c r="L91" s="122"/>
      <c r="M91" s="122"/>
      <c r="N91" s="187"/>
      <c r="O91" s="187"/>
      <c r="P91" s="187"/>
      <c r="Q91" s="187"/>
      <c r="R91" s="187"/>
      <c r="S91" s="187"/>
      <c r="T91" s="188"/>
      <c r="U91" s="188"/>
      <c r="V91" s="182"/>
    </row>
    <row r="97" spans="2:9">
      <c r="B97" s="18"/>
      <c r="D97" s="18"/>
      <c r="E97" s="18"/>
      <c r="I97" s="18"/>
    </row>
    <row r="102" spans="2:9">
      <c r="B102" s="18"/>
      <c r="D102" s="18"/>
      <c r="E102" s="18"/>
      <c r="I102" s="18"/>
    </row>
    <row r="103" spans="2:9">
      <c r="B103" s="18"/>
      <c r="D103" s="18"/>
      <c r="E103" s="18"/>
      <c r="I103" s="18"/>
    </row>
    <row r="107" spans="2:9">
      <c r="D107" s="18"/>
      <c r="E107" s="18"/>
      <c r="I107" s="18"/>
    </row>
    <row r="108" spans="2:9">
      <c r="D108" s="18"/>
      <c r="E108" s="18"/>
      <c r="I108" s="18"/>
    </row>
  </sheetData>
  <dataConsolidate/>
  <mergeCells count="57">
    <mergeCell ref="C15:R15"/>
    <mergeCell ref="A7:R7"/>
    <mergeCell ref="H74:L74"/>
    <mergeCell ref="H75:L75"/>
    <mergeCell ref="H70:L71"/>
    <mergeCell ref="C19:R19"/>
    <mergeCell ref="K30:P30"/>
    <mergeCell ref="Q30:R30"/>
    <mergeCell ref="C30:E30"/>
    <mergeCell ref="D24:F24"/>
    <mergeCell ref="F30:J30"/>
    <mergeCell ref="I28:N28"/>
    <mergeCell ref="I27:N27"/>
    <mergeCell ref="I26:N26"/>
    <mergeCell ref="I25:N25"/>
    <mergeCell ref="I23:N23"/>
    <mergeCell ref="H76:L76"/>
    <mergeCell ref="H77:L77"/>
    <mergeCell ref="H66:L67"/>
    <mergeCell ref="H68:L68"/>
    <mergeCell ref="H69:L69"/>
    <mergeCell ref="H72:L72"/>
    <mergeCell ref="C89:F89"/>
    <mergeCell ref="I89:L89"/>
    <mergeCell ref="I90:L90"/>
    <mergeCell ref="B79:M79"/>
    <mergeCell ref="B88:M88"/>
    <mergeCell ref="G89:H89"/>
    <mergeCell ref="B80:M80"/>
    <mergeCell ref="B87:M87"/>
    <mergeCell ref="D83:F83"/>
    <mergeCell ref="D84:F84"/>
    <mergeCell ref="C90:E90"/>
    <mergeCell ref="B2:R2"/>
    <mergeCell ref="A21:P21"/>
    <mergeCell ref="A22:B22"/>
    <mergeCell ref="G22:H22"/>
    <mergeCell ref="C5:R5"/>
    <mergeCell ref="C11:R11"/>
    <mergeCell ref="C13:R13"/>
    <mergeCell ref="C18:R18"/>
    <mergeCell ref="C10:R10"/>
    <mergeCell ref="I22:N22"/>
    <mergeCell ref="A3:R3"/>
    <mergeCell ref="B4:R4"/>
    <mergeCell ref="C16:R16"/>
    <mergeCell ref="C17:R17"/>
    <mergeCell ref="C12:R12"/>
    <mergeCell ref="D22:F22"/>
    <mergeCell ref="B64:B65"/>
    <mergeCell ref="B48:B50"/>
    <mergeCell ref="I24:N24"/>
    <mergeCell ref="E26:F26"/>
    <mergeCell ref="E28:F28"/>
    <mergeCell ref="D64:F64"/>
    <mergeCell ref="D48:L48"/>
    <mergeCell ref="M48:U48"/>
  </mergeCells>
  <phoneticPr fontId="6" type="noConversion"/>
  <conditionalFormatting sqref="B66:F77">
    <cfRule type="expression" dxfId="2" priority="1" stopIfTrue="1">
      <formula>MOD(ROW(),2)=0</formula>
    </cfRule>
  </conditionalFormatting>
  <conditionalFormatting sqref="B35:R46">
    <cfRule type="expression" dxfId="1" priority="4" stopIfTrue="1">
      <formula>MOD(ROW(),2)=0</formula>
    </cfRule>
  </conditionalFormatting>
  <conditionalFormatting sqref="B51:U62">
    <cfRule type="expression" dxfId="0" priority="3" stopIfTrue="1">
      <formula>MOD(ROW(),2)=0</formula>
    </cfRule>
  </conditionalFormatting>
  <dataValidations count="13">
    <dataValidation type="list" allowBlank="1" showInputMessage="1" showErrorMessage="1" sqref="GH35:GH39 GH41:GH45 GO41:IV45 GO35:IV39" xr:uid="{00000000-0002-0000-0000-000000000000}">
      <formula1>#REF!</formula1>
    </dataValidation>
    <dataValidation type="list" allowBlank="1" showInputMessage="1" showErrorMessage="1" sqref="D22:F22" xr:uid="{00000000-0002-0000-0000-000001000000}">
      <formula1>Country</formula1>
    </dataValidation>
    <dataValidation allowBlank="1" showInputMessage="1" showErrorMessage="1" errorTitle="DO NOT USE" error="Please DO NOT use." promptTitle="DO NOT USE" prompt="System will auto update the AGE." sqref="J35:J46" xr:uid="{00000000-0002-0000-0000-000002000000}"/>
    <dataValidation type="list" allowBlank="1" showInputMessage="1" showErrorMessage="1" sqref="D35:D46" xr:uid="{00000000-0002-0000-0000-000003000000}">
      <formula1>Gender24</formula1>
    </dataValidation>
    <dataValidation type="list" allowBlank="1" showInputMessage="1" showErrorMessage="1" sqref="M35:M46" xr:uid="{00000000-0002-0000-0000-000004000000}">
      <formula1>Rank</formula1>
    </dataValidation>
    <dataValidation type="list" allowBlank="1" showInputMessage="1" showErrorMessage="1" sqref="I83 R35:R46 F35:F46" xr:uid="{00000000-0002-0000-0000-000005000000}">
      <formula1>Day</formula1>
    </dataValidation>
    <dataValidation type="list" allowBlank="1" showInputMessage="1" showErrorMessage="1" sqref="J83" xr:uid="{00000000-0002-0000-0000-000006000000}">
      <formula1>Month24</formula1>
    </dataValidation>
    <dataValidation type="list" allowBlank="1" showInputMessage="1" showErrorMessage="1" sqref="H35:H46" xr:uid="{00000000-0002-0000-0000-000007000000}">
      <formula1>Year24</formula1>
    </dataValidation>
    <dataValidation type="list" allowBlank="1" showInputMessage="1" showErrorMessage="1" sqref="G35:G46" xr:uid="{CAA83C3D-FD9C-6F41-8FBA-5CF4FD127F66}">
      <formula1>Month2</formula1>
    </dataValidation>
    <dataValidation type="list" allowBlank="1" showInputMessage="1" showErrorMessage="1" sqref="Q35:Q46" xr:uid="{DDA545DD-0206-BE4E-8C8D-6F04A683D6E6}">
      <formula1>QIUCto24</formula1>
    </dataValidation>
    <dataValidation type="list" allowBlank="1" showInputMessage="1" showErrorMessage="1" sqref="D51:L62" xr:uid="{8A30236F-EB0A-BC49-B49B-C7530B4017B8}">
      <formula1>Worlds24</formula1>
    </dataValidation>
    <dataValidation type="list" allowBlank="1" showInputMessage="1" showErrorMessage="1" sqref="D66:F77" xr:uid="{A2AA4523-B385-2F41-BA87-2FE3A3162BB6}">
      <formula1>PositionReq24</formula1>
    </dataValidation>
    <dataValidation type="list" allowBlank="1" showInputMessage="1" showErrorMessage="1" sqref="M51:U62" xr:uid="{36531AE3-262E-FA47-A70A-C53473177175}">
      <formula1>IntEXP24</formula1>
    </dataValidation>
  </dataValidations>
  <hyperlinks>
    <hyperlink ref="H72" r:id="rId1" xr:uid="{996B650A-9CAC-6A40-B15A-C415B10C1E74}"/>
  </hyperlinks>
  <pageMargins left="0.75" right="0.75" top="1" bottom="1" header="0.3" footer="0.3"/>
  <pageSetup scale="41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"/>
  <sheetViews>
    <sheetView topLeftCell="C1" workbookViewId="0">
      <selection activeCell="L19" sqref="L3:L19"/>
    </sheetView>
  </sheetViews>
  <sheetFormatPr baseColWidth="10" defaultColWidth="11.42578125" defaultRowHeight="15"/>
  <sheetData>
    <row r="1" spans="1:256">
      <c r="A1">
        <f>'Umpire Registration'!C35</f>
        <v>0</v>
      </c>
      <c r="B1">
        <f>'Umpire Registration'!D35</f>
        <v>0</v>
      </c>
      <c r="C1">
        <f>'Umpire Registration'!E35</f>
        <v>0</v>
      </c>
      <c r="D1">
        <f>'Umpire Registration'!F35</f>
        <v>0</v>
      </c>
      <c r="E1">
        <f>'Umpire Registration'!G35</f>
        <v>0</v>
      </c>
      <c r="F1">
        <f>'Umpire Registration'!H35</f>
        <v>0</v>
      </c>
      <c r="G1" t="str">
        <f>'Umpire Registration'!I35</f>
        <v>--</v>
      </c>
      <c r="H1" t="e">
        <f ca="1">'Umpire Registration'!J35</f>
        <v>#VALUE!</v>
      </c>
      <c r="I1">
        <f>'Umpire Registration'!L35</f>
        <v>0</v>
      </c>
      <c r="J1">
        <f>'Umpire Registration'!M35</f>
        <v>0</v>
      </c>
      <c r="K1">
        <f>'Umpire Registration'!N35</f>
        <v>0</v>
      </c>
      <c r="L1">
        <f>'Umpire Registration'!O35</f>
        <v>0</v>
      </c>
      <c r="M1" t="e">
        <f>'Umpire Registration'!#REF!</f>
        <v>#REF!</v>
      </c>
      <c r="N1">
        <f>'Umpire Registration'!P35</f>
        <v>0</v>
      </c>
      <c r="O1">
        <f>'Umpire Registration'!Q35</f>
        <v>0</v>
      </c>
      <c r="P1">
        <f>'Umpire Registration'!R35</f>
        <v>0</v>
      </c>
      <c r="Q1">
        <f>'Umpire Registration'!S35</f>
        <v>0</v>
      </c>
      <c r="R1">
        <f>'Umpire Registration'!T35</f>
        <v>0</v>
      </c>
      <c r="S1">
        <f>'Umpire Registration'!D51</f>
        <v>0</v>
      </c>
      <c r="T1">
        <f>'Umpire Registration'!E51</f>
        <v>0</v>
      </c>
      <c r="U1">
        <f>'Umpire Registration'!F51</f>
        <v>0</v>
      </c>
      <c r="V1">
        <f>'Umpire Registration'!G51</f>
        <v>0</v>
      </c>
      <c r="W1">
        <f>'Umpire Registration'!H51</f>
        <v>0</v>
      </c>
      <c r="X1">
        <f>'Umpire Registration'!I51</f>
        <v>0</v>
      </c>
      <c r="Y1">
        <f>'Umpire Registration'!J51</f>
        <v>0</v>
      </c>
      <c r="Z1">
        <f>'Umpire Registration'!K51</f>
        <v>0</v>
      </c>
      <c r="AA1">
        <f>'Umpire Registration'!L51</f>
        <v>0</v>
      </c>
      <c r="AB1">
        <f>'Umpire Registration'!M51</f>
        <v>0</v>
      </c>
      <c r="AC1">
        <f>'Umpire Registration'!N51</f>
        <v>0</v>
      </c>
      <c r="AD1">
        <f>'Umpire Registration'!O51</f>
        <v>0</v>
      </c>
      <c r="AE1">
        <f>'Umpire Registration'!P51</f>
        <v>0</v>
      </c>
      <c r="AF1">
        <f>'Umpire Registration'!Q51</f>
        <v>0</v>
      </c>
      <c r="AG1">
        <f>'Umpire Registration'!R51</f>
        <v>0</v>
      </c>
      <c r="AH1">
        <f>'Umpire Registration'!S51</f>
        <v>0</v>
      </c>
      <c r="AI1">
        <f>'Umpire Registration'!T51</f>
        <v>0</v>
      </c>
      <c r="AJ1">
        <f>'Umpire Registration'!U51</f>
        <v>0</v>
      </c>
      <c r="AK1">
        <f>'Umpire Registration'!D66</f>
        <v>0</v>
      </c>
      <c r="AL1">
        <f>'Umpire Registration'!E66</f>
        <v>0</v>
      </c>
      <c r="AM1">
        <f>'Umpire Registration'!F66</f>
        <v>0</v>
      </c>
      <c r="AN1" t="str">
        <f>'Umpire Registration'!H66</f>
        <v>Please email the completed application form to:</v>
      </c>
      <c r="IV1" t="e">
        <f>'Umpire Registration'!#REF!</f>
        <v>#REF!</v>
      </c>
    </row>
    <row r="2" spans="1:256">
      <c r="A2">
        <f>'Umpire Registration'!C36</f>
        <v>0</v>
      </c>
      <c r="B2">
        <f>'Umpire Registration'!D36</f>
        <v>0</v>
      </c>
      <c r="C2">
        <f>'Umpire Registration'!E36</f>
        <v>0</v>
      </c>
      <c r="D2">
        <f>'Umpire Registration'!F36</f>
        <v>0</v>
      </c>
      <c r="E2">
        <f>'Umpire Registration'!G36</f>
        <v>0</v>
      </c>
      <c r="F2">
        <f>'Umpire Registration'!H36</f>
        <v>0</v>
      </c>
      <c r="G2" t="str">
        <f>'Umpire Registration'!I36</f>
        <v>--</v>
      </c>
      <c r="H2" t="e">
        <f ca="1">'Umpire Registration'!J36</f>
        <v>#VALUE!</v>
      </c>
      <c r="I2">
        <f>'Umpire Registration'!L36</f>
        <v>0</v>
      </c>
      <c r="J2">
        <f>'Umpire Registration'!M36</f>
        <v>0</v>
      </c>
      <c r="K2">
        <f>'Umpire Registration'!N36</f>
        <v>0</v>
      </c>
      <c r="L2">
        <f>'Umpire Registration'!O36</f>
        <v>0</v>
      </c>
      <c r="M2" t="e">
        <f>'Umpire Registration'!#REF!</f>
        <v>#REF!</v>
      </c>
      <c r="N2">
        <f>'Umpire Registration'!P36</f>
        <v>0</v>
      </c>
      <c r="O2">
        <f>'Umpire Registration'!Q36</f>
        <v>0</v>
      </c>
      <c r="P2">
        <f>'Umpire Registration'!R36</f>
        <v>0</v>
      </c>
      <c r="Q2">
        <f>'Umpire Registration'!S36</f>
        <v>0</v>
      </c>
      <c r="R2">
        <f>'Umpire Registration'!T36</f>
        <v>0</v>
      </c>
      <c r="S2">
        <f>'Umpire Registration'!D52</f>
        <v>0</v>
      </c>
      <c r="T2">
        <f>'Umpire Registration'!E52</f>
        <v>0</v>
      </c>
      <c r="U2">
        <f>'Umpire Registration'!F52</f>
        <v>0</v>
      </c>
      <c r="V2">
        <f>'Umpire Registration'!G52</f>
        <v>0</v>
      </c>
      <c r="W2">
        <f>'Umpire Registration'!H52</f>
        <v>0</v>
      </c>
      <c r="X2">
        <f>'Umpire Registration'!I52</f>
        <v>0</v>
      </c>
      <c r="Y2">
        <f>'Umpire Registration'!J52</f>
        <v>0</v>
      </c>
      <c r="Z2">
        <f>'Umpire Registration'!K52</f>
        <v>0</v>
      </c>
      <c r="AA2">
        <f>'Umpire Registration'!L52</f>
        <v>0</v>
      </c>
      <c r="AB2">
        <f>'Umpire Registration'!M52</f>
        <v>0</v>
      </c>
      <c r="AC2">
        <f>'Umpire Registration'!N52</f>
        <v>0</v>
      </c>
      <c r="AD2">
        <f>'Umpire Registration'!O52</f>
        <v>0</v>
      </c>
      <c r="AE2">
        <f>'Umpire Registration'!P52</f>
        <v>0</v>
      </c>
      <c r="AF2">
        <f>'Umpire Registration'!Q52</f>
        <v>0</v>
      </c>
      <c r="AG2">
        <f>'Umpire Registration'!R52</f>
        <v>0</v>
      </c>
      <c r="AH2">
        <f>'Umpire Registration'!S52</f>
        <v>0</v>
      </c>
      <c r="AI2">
        <f>'Umpire Registration'!T52</f>
        <v>0</v>
      </c>
      <c r="AJ2">
        <f>'Umpire Registration'!U52</f>
        <v>0</v>
      </c>
      <c r="AK2">
        <f>'Umpire Registration'!D67</f>
        <v>0</v>
      </c>
      <c r="AL2">
        <f>'Umpire Registration'!E67</f>
        <v>0</v>
      </c>
      <c r="AM2">
        <f>'Umpire Registration'!F67</f>
        <v>0</v>
      </c>
      <c r="AN2">
        <f>'Umpire Registration'!H67</f>
        <v>0</v>
      </c>
      <c r="IV2" t="e">
        <f>'Umpire Registration'!#REF!</f>
        <v>#REF!</v>
      </c>
    </row>
    <row r="3" spans="1:256">
      <c r="A3">
        <f>'Umpire Registration'!C37</f>
        <v>0</v>
      </c>
      <c r="B3">
        <f>'Umpire Registration'!D37</f>
        <v>0</v>
      </c>
      <c r="C3">
        <f>'Umpire Registration'!E37</f>
        <v>0</v>
      </c>
      <c r="D3">
        <f>'Umpire Registration'!F37</f>
        <v>0</v>
      </c>
      <c r="E3">
        <f>'Umpire Registration'!G37</f>
        <v>0</v>
      </c>
      <c r="F3">
        <f>'Umpire Registration'!H37</f>
        <v>0</v>
      </c>
      <c r="G3" t="str">
        <f>'Umpire Registration'!I37</f>
        <v>--</v>
      </c>
      <c r="H3" t="e">
        <f ca="1">'Umpire Registration'!J37</f>
        <v>#VALUE!</v>
      </c>
      <c r="I3">
        <f>'Umpire Registration'!L37</f>
        <v>0</v>
      </c>
      <c r="J3">
        <f>'Umpire Registration'!M37</f>
        <v>0</v>
      </c>
      <c r="K3">
        <f>'Umpire Registration'!N37</f>
        <v>0</v>
      </c>
      <c r="L3">
        <f>'Umpire Registration'!O37</f>
        <v>0</v>
      </c>
      <c r="M3" t="e">
        <f>'Umpire Registration'!#REF!</f>
        <v>#REF!</v>
      </c>
      <c r="N3">
        <f>'Umpire Registration'!P37</f>
        <v>0</v>
      </c>
      <c r="O3">
        <f>'Umpire Registration'!Q37</f>
        <v>0</v>
      </c>
      <c r="P3">
        <f>'Umpire Registration'!R37</f>
        <v>0</v>
      </c>
      <c r="Q3">
        <f>'Umpire Registration'!S37</f>
        <v>0</v>
      </c>
      <c r="R3">
        <f>'Umpire Registration'!T37</f>
        <v>0</v>
      </c>
      <c r="S3">
        <f>'Umpire Registration'!D53</f>
        <v>0</v>
      </c>
      <c r="T3">
        <f>'Umpire Registration'!E53</f>
        <v>0</v>
      </c>
      <c r="U3">
        <f>'Umpire Registration'!F53</f>
        <v>0</v>
      </c>
      <c r="V3">
        <f>'Umpire Registration'!G53</f>
        <v>0</v>
      </c>
      <c r="W3">
        <f>'Umpire Registration'!H53</f>
        <v>0</v>
      </c>
      <c r="X3">
        <f>'Umpire Registration'!I53</f>
        <v>0</v>
      </c>
      <c r="Y3">
        <f>'Umpire Registration'!J53</f>
        <v>0</v>
      </c>
      <c r="Z3">
        <f>'Umpire Registration'!K53</f>
        <v>0</v>
      </c>
      <c r="AA3">
        <f>'Umpire Registration'!L53</f>
        <v>0</v>
      </c>
      <c r="AB3">
        <f>'Umpire Registration'!M53</f>
        <v>0</v>
      </c>
      <c r="AC3">
        <f>'Umpire Registration'!N53</f>
        <v>0</v>
      </c>
      <c r="AD3">
        <f>'Umpire Registration'!O53</f>
        <v>0</v>
      </c>
      <c r="AE3">
        <f>'Umpire Registration'!P53</f>
        <v>0</v>
      </c>
      <c r="AF3">
        <f>'Umpire Registration'!Q53</f>
        <v>0</v>
      </c>
      <c r="AG3">
        <f>'Umpire Registration'!R53</f>
        <v>0</v>
      </c>
      <c r="AH3">
        <f>'Umpire Registration'!S53</f>
        <v>0</v>
      </c>
      <c r="AI3">
        <f>'Umpire Registration'!T53</f>
        <v>0</v>
      </c>
      <c r="AJ3">
        <f>'Umpire Registration'!U53</f>
        <v>0</v>
      </c>
      <c r="AK3">
        <f>'Umpire Registration'!D68</f>
        <v>0</v>
      </c>
      <c r="AL3">
        <f>'Umpire Registration'!E68</f>
        <v>0</v>
      </c>
      <c r="AM3">
        <f>'Umpire Registration'!F68</f>
        <v>0</v>
      </c>
      <c r="AN3">
        <f>'Umpire Registration'!H68</f>
        <v>0</v>
      </c>
      <c r="IV3" t="e">
        <f>'Umpire Registration'!#REF!</f>
        <v>#REF!</v>
      </c>
    </row>
    <row r="4" spans="1:256">
      <c r="A4">
        <f>'Umpire Registration'!C38</f>
        <v>0</v>
      </c>
      <c r="B4">
        <f>'Umpire Registration'!D38</f>
        <v>0</v>
      </c>
      <c r="C4">
        <f>'Umpire Registration'!E38</f>
        <v>0</v>
      </c>
      <c r="D4">
        <f>'Umpire Registration'!F38</f>
        <v>0</v>
      </c>
      <c r="E4">
        <f>'Umpire Registration'!G38</f>
        <v>0</v>
      </c>
      <c r="F4">
        <f>'Umpire Registration'!H38</f>
        <v>0</v>
      </c>
      <c r="G4" t="str">
        <f>'Umpire Registration'!I38</f>
        <v>--</v>
      </c>
      <c r="H4" t="e">
        <f ca="1">'Umpire Registration'!J38</f>
        <v>#VALUE!</v>
      </c>
      <c r="I4">
        <f>'Umpire Registration'!L38</f>
        <v>0</v>
      </c>
      <c r="J4">
        <f>'Umpire Registration'!M38</f>
        <v>0</v>
      </c>
      <c r="K4">
        <f>'Umpire Registration'!N38</f>
        <v>0</v>
      </c>
      <c r="L4">
        <f>'Umpire Registration'!O38</f>
        <v>0</v>
      </c>
      <c r="M4" t="e">
        <f>'Umpire Registration'!#REF!</f>
        <v>#REF!</v>
      </c>
      <c r="N4">
        <f>'Umpire Registration'!P38</f>
        <v>0</v>
      </c>
      <c r="O4">
        <f>'Umpire Registration'!Q38</f>
        <v>0</v>
      </c>
      <c r="P4">
        <f>'Umpire Registration'!R38</f>
        <v>0</v>
      </c>
      <c r="Q4">
        <f>'Umpire Registration'!S38</f>
        <v>0</v>
      </c>
      <c r="R4">
        <f>'Umpire Registration'!T38</f>
        <v>0</v>
      </c>
      <c r="S4">
        <f>'Umpire Registration'!D54</f>
        <v>0</v>
      </c>
      <c r="T4">
        <f>'Umpire Registration'!E54</f>
        <v>0</v>
      </c>
      <c r="U4">
        <f>'Umpire Registration'!F54</f>
        <v>0</v>
      </c>
      <c r="V4">
        <f>'Umpire Registration'!G54</f>
        <v>0</v>
      </c>
      <c r="W4">
        <f>'Umpire Registration'!H54</f>
        <v>0</v>
      </c>
      <c r="X4">
        <f>'Umpire Registration'!I54</f>
        <v>0</v>
      </c>
      <c r="Y4">
        <f>'Umpire Registration'!J54</f>
        <v>0</v>
      </c>
      <c r="Z4">
        <f>'Umpire Registration'!K54</f>
        <v>0</v>
      </c>
      <c r="AA4">
        <f>'Umpire Registration'!L54</f>
        <v>0</v>
      </c>
      <c r="AB4">
        <f>'Umpire Registration'!M54</f>
        <v>0</v>
      </c>
      <c r="AC4">
        <f>'Umpire Registration'!N54</f>
        <v>0</v>
      </c>
      <c r="AD4">
        <f>'Umpire Registration'!O54</f>
        <v>0</v>
      </c>
      <c r="AE4">
        <f>'Umpire Registration'!P54</f>
        <v>0</v>
      </c>
      <c r="AF4">
        <f>'Umpire Registration'!Q54</f>
        <v>0</v>
      </c>
      <c r="AG4">
        <f>'Umpire Registration'!R54</f>
        <v>0</v>
      </c>
      <c r="AH4">
        <f>'Umpire Registration'!S54</f>
        <v>0</v>
      </c>
      <c r="AI4">
        <f>'Umpire Registration'!T54</f>
        <v>0</v>
      </c>
      <c r="AJ4">
        <f>'Umpire Registration'!U54</f>
        <v>0</v>
      </c>
      <c r="AK4">
        <f>'Umpire Registration'!D69</f>
        <v>0</v>
      </c>
      <c r="AL4">
        <f>'Umpire Registration'!E69</f>
        <v>0</v>
      </c>
      <c r="AM4">
        <f>'Umpire Registration'!F69</f>
        <v>0</v>
      </c>
      <c r="AN4" t="str">
        <f>'Umpire Registration'!H69</f>
        <v>Grandmaster Abelardo Benzaquen</v>
      </c>
      <c r="IV4" t="e">
        <f>'Umpire Registration'!#REF!</f>
        <v>#REF!</v>
      </c>
    </row>
    <row r="5" spans="1:256">
      <c r="A5">
        <f>'Umpire Registration'!C39</f>
        <v>0</v>
      </c>
      <c r="B5">
        <f>'Umpire Registration'!D39</f>
        <v>0</v>
      </c>
      <c r="C5">
        <f>'Umpire Registration'!E39</f>
        <v>0</v>
      </c>
      <c r="D5">
        <f>'Umpire Registration'!F39</f>
        <v>0</v>
      </c>
      <c r="E5">
        <f>'Umpire Registration'!G39</f>
        <v>0</v>
      </c>
      <c r="F5">
        <f>'Umpire Registration'!H39</f>
        <v>0</v>
      </c>
      <c r="G5" t="str">
        <f>'Umpire Registration'!I39</f>
        <v>--</v>
      </c>
      <c r="H5" t="e">
        <f ca="1">'Umpire Registration'!J39</f>
        <v>#VALUE!</v>
      </c>
      <c r="I5">
        <f>'Umpire Registration'!L39</f>
        <v>0</v>
      </c>
      <c r="J5">
        <f>'Umpire Registration'!M39</f>
        <v>0</v>
      </c>
      <c r="K5">
        <f>'Umpire Registration'!N39</f>
        <v>0</v>
      </c>
      <c r="L5">
        <f>'Umpire Registration'!O39</f>
        <v>0</v>
      </c>
      <c r="M5" t="e">
        <f>'Umpire Registration'!#REF!</f>
        <v>#REF!</v>
      </c>
      <c r="N5">
        <f>'Umpire Registration'!P39</f>
        <v>0</v>
      </c>
      <c r="O5">
        <f>'Umpire Registration'!Q39</f>
        <v>0</v>
      </c>
      <c r="P5">
        <f>'Umpire Registration'!R39</f>
        <v>0</v>
      </c>
      <c r="Q5">
        <f>'Umpire Registration'!S39</f>
        <v>0</v>
      </c>
      <c r="R5">
        <f>'Umpire Registration'!T39</f>
        <v>0</v>
      </c>
      <c r="S5">
        <f>'Umpire Registration'!D55</f>
        <v>0</v>
      </c>
      <c r="T5">
        <f>'Umpire Registration'!E55</f>
        <v>0</v>
      </c>
      <c r="U5">
        <f>'Umpire Registration'!F55</f>
        <v>0</v>
      </c>
      <c r="V5">
        <f>'Umpire Registration'!G55</f>
        <v>0</v>
      </c>
      <c r="W5">
        <f>'Umpire Registration'!H55</f>
        <v>0</v>
      </c>
      <c r="X5">
        <f>'Umpire Registration'!I55</f>
        <v>0</v>
      </c>
      <c r="Y5">
        <f>'Umpire Registration'!J55</f>
        <v>0</v>
      </c>
      <c r="Z5">
        <f>'Umpire Registration'!K55</f>
        <v>0</v>
      </c>
      <c r="AA5">
        <f>'Umpire Registration'!L55</f>
        <v>0</v>
      </c>
      <c r="AB5">
        <f>'Umpire Registration'!M55</f>
        <v>0</v>
      </c>
      <c r="AC5">
        <f>'Umpire Registration'!N55</f>
        <v>0</v>
      </c>
      <c r="AD5">
        <f>'Umpire Registration'!O55</f>
        <v>0</v>
      </c>
      <c r="AE5">
        <f>'Umpire Registration'!P55</f>
        <v>0</v>
      </c>
      <c r="AF5">
        <f>'Umpire Registration'!Q55</f>
        <v>0</v>
      </c>
      <c r="AG5">
        <f>'Umpire Registration'!R55</f>
        <v>0</v>
      </c>
      <c r="AH5">
        <f>'Umpire Registration'!S55</f>
        <v>0</v>
      </c>
      <c r="AI5">
        <f>'Umpire Registration'!T55</f>
        <v>0</v>
      </c>
      <c r="AJ5">
        <f>'Umpire Registration'!U55</f>
        <v>0</v>
      </c>
      <c r="AK5">
        <f>'Umpire Registration'!D70</f>
        <v>0</v>
      </c>
      <c r="AL5">
        <f>'Umpire Registration'!E70</f>
        <v>0</v>
      </c>
      <c r="AM5">
        <f>'Umpire Registration'!F70</f>
        <v>0</v>
      </c>
      <c r="AN5" t="str">
        <f>'Umpire Registration'!H70</f>
        <v>Chairman - ITF Umpire Committee</v>
      </c>
      <c r="IV5" t="e">
        <f>'Umpire Registration'!#REF!</f>
        <v>#REF!</v>
      </c>
    </row>
    <row r="6" spans="1:256">
      <c r="A6">
        <f>'Umpire Registration'!C40</f>
        <v>0</v>
      </c>
      <c r="B6">
        <f>'Umpire Registration'!D40</f>
        <v>0</v>
      </c>
      <c r="C6">
        <f>'Umpire Registration'!E40</f>
        <v>0</v>
      </c>
      <c r="D6">
        <f>'Umpire Registration'!F40</f>
        <v>0</v>
      </c>
      <c r="E6">
        <f>'Umpire Registration'!G40</f>
        <v>0</v>
      </c>
      <c r="F6">
        <f>'Umpire Registration'!H40</f>
        <v>0</v>
      </c>
      <c r="G6" t="str">
        <f>'Umpire Registration'!I40</f>
        <v>--</v>
      </c>
      <c r="H6" t="e">
        <f ca="1">'Umpire Registration'!J40</f>
        <v>#VALUE!</v>
      </c>
      <c r="I6">
        <f>'Umpire Registration'!L40</f>
        <v>0</v>
      </c>
      <c r="J6">
        <f>'Umpire Registration'!M40</f>
        <v>0</v>
      </c>
      <c r="K6">
        <f>'Umpire Registration'!N40</f>
        <v>0</v>
      </c>
      <c r="L6">
        <f>'Umpire Registration'!O40</f>
        <v>0</v>
      </c>
      <c r="M6" t="e">
        <f>'Umpire Registration'!#REF!</f>
        <v>#REF!</v>
      </c>
      <c r="N6">
        <f>'Umpire Registration'!P40</f>
        <v>0</v>
      </c>
      <c r="O6">
        <f>'Umpire Registration'!Q40</f>
        <v>0</v>
      </c>
      <c r="P6">
        <f>'Umpire Registration'!R40</f>
        <v>0</v>
      </c>
      <c r="Q6">
        <f>'Umpire Registration'!S40</f>
        <v>0</v>
      </c>
      <c r="R6">
        <f>'Umpire Registration'!T40</f>
        <v>0</v>
      </c>
      <c r="S6">
        <f>'Umpire Registration'!D56</f>
        <v>0</v>
      </c>
      <c r="T6">
        <f>'Umpire Registration'!E56</f>
        <v>0</v>
      </c>
      <c r="U6">
        <f>'Umpire Registration'!F56</f>
        <v>0</v>
      </c>
      <c r="V6">
        <f>'Umpire Registration'!G56</f>
        <v>0</v>
      </c>
      <c r="W6">
        <f>'Umpire Registration'!H56</f>
        <v>0</v>
      </c>
      <c r="X6">
        <f>'Umpire Registration'!I56</f>
        <v>0</v>
      </c>
      <c r="Y6">
        <f>'Umpire Registration'!J56</f>
        <v>0</v>
      </c>
      <c r="Z6">
        <f>'Umpire Registration'!K56</f>
        <v>0</v>
      </c>
      <c r="AA6">
        <f>'Umpire Registration'!L56</f>
        <v>0</v>
      </c>
      <c r="AB6">
        <f>'Umpire Registration'!M56</f>
        <v>0</v>
      </c>
      <c r="AC6">
        <f>'Umpire Registration'!N56</f>
        <v>0</v>
      </c>
      <c r="AD6">
        <f>'Umpire Registration'!O56</f>
        <v>0</v>
      </c>
      <c r="AE6">
        <f>'Umpire Registration'!P56</f>
        <v>0</v>
      </c>
      <c r="AF6">
        <f>'Umpire Registration'!Q56</f>
        <v>0</v>
      </c>
      <c r="AG6">
        <f>'Umpire Registration'!R56</f>
        <v>0</v>
      </c>
      <c r="AH6">
        <f>'Umpire Registration'!S56</f>
        <v>0</v>
      </c>
      <c r="AI6">
        <f>'Umpire Registration'!T56</f>
        <v>0</v>
      </c>
      <c r="AJ6">
        <f>'Umpire Registration'!U56</f>
        <v>0</v>
      </c>
      <c r="AK6">
        <f>'Umpire Registration'!D71</f>
        <v>0</v>
      </c>
      <c r="AL6">
        <f>'Umpire Registration'!E71</f>
        <v>0</v>
      </c>
      <c r="AM6">
        <f>'Umpire Registration'!F71</f>
        <v>0</v>
      </c>
      <c r="AN6">
        <f>'Umpire Registration'!H71</f>
        <v>0</v>
      </c>
      <c r="IV6" t="e">
        <f>'Umpire Registration'!#REF!</f>
        <v>#REF!</v>
      </c>
    </row>
    <row r="7" spans="1:256">
      <c r="A7">
        <f>'Umpire Registration'!C41</f>
        <v>0</v>
      </c>
      <c r="B7">
        <f>'Umpire Registration'!D41</f>
        <v>0</v>
      </c>
      <c r="C7">
        <f>'Umpire Registration'!E41</f>
        <v>0</v>
      </c>
      <c r="D7">
        <f>'Umpire Registration'!F41</f>
        <v>0</v>
      </c>
      <c r="E7">
        <f>'Umpire Registration'!G41</f>
        <v>0</v>
      </c>
      <c r="F7">
        <f>'Umpire Registration'!H41</f>
        <v>0</v>
      </c>
      <c r="G7" t="str">
        <f>'Umpire Registration'!I41</f>
        <v>--</v>
      </c>
      <c r="H7" t="e">
        <f ca="1">'Umpire Registration'!J41</f>
        <v>#VALUE!</v>
      </c>
      <c r="I7">
        <f>'Umpire Registration'!L41</f>
        <v>0</v>
      </c>
      <c r="J7">
        <f>'Umpire Registration'!M41</f>
        <v>0</v>
      </c>
      <c r="K7">
        <f>'Umpire Registration'!N41</f>
        <v>0</v>
      </c>
      <c r="L7">
        <f>'Umpire Registration'!O41</f>
        <v>0</v>
      </c>
      <c r="M7" t="e">
        <f>'Umpire Registration'!#REF!</f>
        <v>#REF!</v>
      </c>
      <c r="N7">
        <f>'Umpire Registration'!P41</f>
        <v>0</v>
      </c>
      <c r="O7">
        <f>'Umpire Registration'!Q41</f>
        <v>0</v>
      </c>
      <c r="P7">
        <f>'Umpire Registration'!R41</f>
        <v>0</v>
      </c>
      <c r="Q7">
        <f>'Umpire Registration'!S41</f>
        <v>0</v>
      </c>
      <c r="R7">
        <f>'Umpire Registration'!T41</f>
        <v>0</v>
      </c>
      <c r="S7">
        <f>'Umpire Registration'!D57</f>
        <v>0</v>
      </c>
      <c r="T7">
        <f>'Umpire Registration'!E57</f>
        <v>0</v>
      </c>
      <c r="U7">
        <f>'Umpire Registration'!F57</f>
        <v>0</v>
      </c>
      <c r="V7">
        <f>'Umpire Registration'!G57</f>
        <v>0</v>
      </c>
      <c r="W7">
        <f>'Umpire Registration'!H57</f>
        <v>0</v>
      </c>
      <c r="X7">
        <f>'Umpire Registration'!I57</f>
        <v>0</v>
      </c>
      <c r="Y7">
        <f>'Umpire Registration'!J57</f>
        <v>0</v>
      </c>
      <c r="Z7">
        <f>'Umpire Registration'!K57</f>
        <v>0</v>
      </c>
      <c r="AA7">
        <f>'Umpire Registration'!L57</f>
        <v>0</v>
      </c>
      <c r="AB7">
        <f>'Umpire Registration'!M57</f>
        <v>0</v>
      </c>
      <c r="AC7">
        <f>'Umpire Registration'!N57</f>
        <v>0</v>
      </c>
      <c r="AD7">
        <f>'Umpire Registration'!O57</f>
        <v>0</v>
      </c>
      <c r="AE7">
        <f>'Umpire Registration'!P57</f>
        <v>0</v>
      </c>
      <c r="AF7">
        <f>'Umpire Registration'!Q57</f>
        <v>0</v>
      </c>
      <c r="AG7">
        <f>'Umpire Registration'!R57</f>
        <v>0</v>
      </c>
      <c r="AH7">
        <f>'Umpire Registration'!S57</f>
        <v>0</v>
      </c>
      <c r="AI7">
        <f>'Umpire Registration'!T57</f>
        <v>0</v>
      </c>
      <c r="AJ7">
        <f>'Umpire Registration'!U57</f>
        <v>0</v>
      </c>
      <c r="AK7">
        <f>'Umpire Registration'!D72</f>
        <v>0</v>
      </c>
      <c r="AL7">
        <f>'Umpire Registration'!E72</f>
        <v>0</v>
      </c>
      <c r="AM7">
        <f>'Umpire Registration'!F72</f>
        <v>0</v>
      </c>
      <c r="AN7" t="str">
        <f>'Umpire Registration'!H72</f>
        <v>tuic@itftkd.sport</v>
      </c>
      <c r="IV7" t="e">
        <f>'Umpire Registration'!#REF!</f>
        <v>#REF!</v>
      </c>
    </row>
    <row r="8" spans="1:256">
      <c r="A8">
        <f>'Umpire Registration'!C42</f>
        <v>0</v>
      </c>
      <c r="B8">
        <f>'Umpire Registration'!D42</f>
        <v>0</v>
      </c>
      <c r="C8">
        <f>'Umpire Registration'!E42</f>
        <v>0</v>
      </c>
      <c r="D8">
        <f>'Umpire Registration'!F42</f>
        <v>0</v>
      </c>
      <c r="E8">
        <f>'Umpire Registration'!G42</f>
        <v>0</v>
      </c>
      <c r="F8">
        <f>'Umpire Registration'!H42</f>
        <v>0</v>
      </c>
      <c r="G8" t="str">
        <f>'Umpire Registration'!I42</f>
        <v>--</v>
      </c>
      <c r="H8" t="e">
        <f ca="1">'Umpire Registration'!J42</f>
        <v>#VALUE!</v>
      </c>
      <c r="I8">
        <f>'Umpire Registration'!L42</f>
        <v>0</v>
      </c>
      <c r="J8">
        <f>'Umpire Registration'!M42</f>
        <v>0</v>
      </c>
      <c r="K8">
        <f>'Umpire Registration'!N42</f>
        <v>0</v>
      </c>
      <c r="L8">
        <f>'Umpire Registration'!O42</f>
        <v>0</v>
      </c>
      <c r="M8" t="e">
        <f>'Umpire Registration'!#REF!</f>
        <v>#REF!</v>
      </c>
      <c r="N8">
        <f>'Umpire Registration'!P42</f>
        <v>0</v>
      </c>
      <c r="O8">
        <f>'Umpire Registration'!Q42</f>
        <v>0</v>
      </c>
      <c r="P8">
        <f>'Umpire Registration'!R42</f>
        <v>0</v>
      </c>
      <c r="Q8">
        <f>'Umpire Registration'!S42</f>
        <v>0</v>
      </c>
      <c r="R8">
        <f>'Umpire Registration'!T42</f>
        <v>0</v>
      </c>
      <c r="S8">
        <f>'Umpire Registration'!D58</f>
        <v>0</v>
      </c>
      <c r="T8">
        <f>'Umpire Registration'!E58</f>
        <v>0</v>
      </c>
      <c r="U8">
        <f>'Umpire Registration'!F58</f>
        <v>0</v>
      </c>
      <c r="V8">
        <f>'Umpire Registration'!G58</f>
        <v>0</v>
      </c>
      <c r="W8">
        <f>'Umpire Registration'!H58</f>
        <v>0</v>
      </c>
      <c r="X8">
        <f>'Umpire Registration'!I58</f>
        <v>0</v>
      </c>
      <c r="Y8">
        <f>'Umpire Registration'!J58</f>
        <v>0</v>
      </c>
      <c r="Z8">
        <f>'Umpire Registration'!K58</f>
        <v>0</v>
      </c>
      <c r="AA8">
        <f>'Umpire Registration'!L58</f>
        <v>0</v>
      </c>
      <c r="AB8">
        <f>'Umpire Registration'!M58</f>
        <v>0</v>
      </c>
      <c r="AC8">
        <f>'Umpire Registration'!N58</f>
        <v>0</v>
      </c>
      <c r="AD8">
        <f>'Umpire Registration'!O58</f>
        <v>0</v>
      </c>
      <c r="AE8">
        <f>'Umpire Registration'!P58</f>
        <v>0</v>
      </c>
      <c r="AF8">
        <f>'Umpire Registration'!Q58</f>
        <v>0</v>
      </c>
      <c r="AG8">
        <f>'Umpire Registration'!R58</f>
        <v>0</v>
      </c>
      <c r="AH8">
        <f>'Umpire Registration'!S58</f>
        <v>0</v>
      </c>
      <c r="AI8">
        <f>'Umpire Registration'!T58</f>
        <v>0</v>
      </c>
      <c r="AJ8">
        <f>'Umpire Registration'!U58</f>
        <v>0</v>
      </c>
      <c r="AK8">
        <f>'Umpire Registration'!D73</f>
        <v>0</v>
      </c>
      <c r="AL8">
        <f>'Umpire Registration'!E73</f>
        <v>0</v>
      </c>
      <c r="AM8">
        <f>'Umpire Registration'!F73</f>
        <v>0</v>
      </c>
      <c r="AN8">
        <f>'Umpire Registration'!H73</f>
        <v>0</v>
      </c>
      <c r="IV8" t="e">
        <f>'Umpire Registration'!#REF!</f>
        <v>#REF!</v>
      </c>
    </row>
    <row r="9" spans="1:256">
      <c r="A9">
        <f>'Umpire Registration'!C43</f>
        <v>0</v>
      </c>
      <c r="B9">
        <f>'Umpire Registration'!D43</f>
        <v>0</v>
      </c>
      <c r="C9">
        <f>'Umpire Registration'!E43</f>
        <v>0</v>
      </c>
      <c r="D9">
        <f>'Umpire Registration'!F43</f>
        <v>0</v>
      </c>
      <c r="E9">
        <f>'Umpire Registration'!G43</f>
        <v>0</v>
      </c>
      <c r="F9">
        <f>'Umpire Registration'!H43</f>
        <v>0</v>
      </c>
      <c r="G9" t="str">
        <f>'Umpire Registration'!I43</f>
        <v>--</v>
      </c>
      <c r="H9" t="e">
        <f ca="1">'Umpire Registration'!J43</f>
        <v>#VALUE!</v>
      </c>
      <c r="I9">
        <f>'Umpire Registration'!L43</f>
        <v>0</v>
      </c>
      <c r="J9">
        <f>'Umpire Registration'!M43</f>
        <v>0</v>
      </c>
      <c r="K9">
        <f>'Umpire Registration'!N43</f>
        <v>0</v>
      </c>
      <c r="L9">
        <f>'Umpire Registration'!O43</f>
        <v>0</v>
      </c>
      <c r="M9" t="e">
        <f>'Umpire Registration'!#REF!</f>
        <v>#REF!</v>
      </c>
      <c r="N9">
        <f>'Umpire Registration'!P43</f>
        <v>0</v>
      </c>
      <c r="O9">
        <f>'Umpire Registration'!Q43</f>
        <v>0</v>
      </c>
      <c r="P9">
        <f>'Umpire Registration'!R43</f>
        <v>0</v>
      </c>
      <c r="Q9">
        <f>'Umpire Registration'!S43</f>
        <v>0</v>
      </c>
      <c r="R9">
        <f>'Umpire Registration'!T43</f>
        <v>0</v>
      </c>
      <c r="S9">
        <f>'Umpire Registration'!D59</f>
        <v>0</v>
      </c>
      <c r="T9">
        <f>'Umpire Registration'!E59</f>
        <v>0</v>
      </c>
      <c r="U9">
        <f>'Umpire Registration'!F59</f>
        <v>0</v>
      </c>
      <c r="V9">
        <f>'Umpire Registration'!G59</f>
        <v>0</v>
      </c>
      <c r="W9">
        <f>'Umpire Registration'!H59</f>
        <v>0</v>
      </c>
      <c r="X9">
        <f>'Umpire Registration'!I59</f>
        <v>0</v>
      </c>
      <c r="Y9">
        <f>'Umpire Registration'!J59</f>
        <v>0</v>
      </c>
      <c r="Z9">
        <f>'Umpire Registration'!K59</f>
        <v>0</v>
      </c>
      <c r="AA9">
        <f>'Umpire Registration'!L59</f>
        <v>0</v>
      </c>
      <c r="AB9">
        <f>'Umpire Registration'!M59</f>
        <v>0</v>
      </c>
      <c r="AC9">
        <f>'Umpire Registration'!N59</f>
        <v>0</v>
      </c>
      <c r="AD9">
        <f>'Umpire Registration'!O59</f>
        <v>0</v>
      </c>
      <c r="AE9">
        <f>'Umpire Registration'!P59</f>
        <v>0</v>
      </c>
      <c r="AF9">
        <f>'Umpire Registration'!Q59</f>
        <v>0</v>
      </c>
      <c r="AG9">
        <f>'Umpire Registration'!R59</f>
        <v>0</v>
      </c>
      <c r="AH9">
        <f>'Umpire Registration'!S59</f>
        <v>0</v>
      </c>
      <c r="AI9">
        <f>'Umpire Registration'!T59</f>
        <v>0</v>
      </c>
      <c r="AJ9">
        <f>'Umpire Registration'!U59</f>
        <v>0</v>
      </c>
      <c r="AK9">
        <f>'Umpire Registration'!D74</f>
        <v>0</v>
      </c>
      <c r="AL9">
        <f>'Umpire Registration'!E74</f>
        <v>0</v>
      </c>
      <c r="AM9">
        <f>'Umpire Registration'!F74</f>
        <v>0</v>
      </c>
      <c r="AN9" t="str">
        <f>'Umpire Registration'!H74</f>
        <v>All applications MUST be received by our office</v>
      </c>
      <c r="IV9" t="e">
        <f>'Umpire Registration'!#REF!</f>
        <v>#REF!</v>
      </c>
    </row>
    <row r="10" spans="1:256">
      <c r="A10">
        <f>'Umpire Registration'!C44</f>
        <v>0</v>
      </c>
      <c r="B10">
        <f>'Umpire Registration'!D44</f>
        <v>0</v>
      </c>
      <c r="C10">
        <f>'Umpire Registration'!E44</f>
        <v>0</v>
      </c>
      <c r="D10">
        <f>'Umpire Registration'!F44</f>
        <v>0</v>
      </c>
      <c r="E10">
        <f>'Umpire Registration'!G44</f>
        <v>0</v>
      </c>
      <c r="F10">
        <f>'Umpire Registration'!H44</f>
        <v>0</v>
      </c>
      <c r="G10" t="str">
        <f>'Umpire Registration'!I44</f>
        <v>--</v>
      </c>
      <c r="H10" t="e">
        <f ca="1">'Umpire Registration'!J44</f>
        <v>#VALUE!</v>
      </c>
      <c r="I10">
        <f>'Umpire Registration'!L44</f>
        <v>0</v>
      </c>
      <c r="J10">
        <f>'Umpire Registration'!M44</f>
        <v>0</v>
      </c>
      <c r="K10">
        <f>'Umpire Registration'!N44</f>
        <v>0</v>
      </c>
      <c r="L10">
        <f>'Umpire Registration'!O44</f>
        <v>0</v>
      </c>
      <c r="M10" t="e">
        <f>'Umpire Registration'!#REF!</f>
        <v>#REF!</v>
      </c>
      <c r="N10">
        <f>'Umpire Registration'!P44</f>
        <v>0</v>
      </c>
      <c r="O10">
        <f>'Umpire Registration'!Q44</f>
        <v>0</v>
      </c>
      <c r="P10">
        <f>'Umpire Registration'!R44</f>
        <v>0</v>
      </c>
      <c r="Q10">
        <f>'Umpire Registration'!S44</f>
        <v>0</v>
      </c>
      <c r="R10">
        <f>'Umpire Registration'!T44</f>
        <v>0</v>
      </c>
      <c r="S10">
        <f>'Umpire Registration'!D60</f>
        <v>0</v>
      </c>
      <c r="T10">
        <f>'Umpire Registration'!E60</f>
        <v>0</v>
      </c>
      <c r="U10">
        <f>'Umpire Registration'!F60</f>
        <v>0</v>
      </c>
      <c r="V10">
        <f>'Umpire Registration'!G60</f>
        <v>0</v>
      </c>
      <c r="W10">
        <f>'Umpire Registration'!H60</f>
        <v>0</v>
      </c>
      <c r="X10">
        <f>'Umpire Registration'!I60</f>
        <v>0</v>
      </c>
      <c r="Y10">
        <f>'Umpire Registration'!J60</f>
        <v>0</v>
      </c>
      <c r="Z10">
        <f>'Umpire Registration'!K60</f>
        <v>0</v>
      </c>
      <c r="AA10">
        <f>'Umpire Registration'!L60</f>
        <v>0</v>
      </c>
      <c r="AB10">
        <f>'Umpire Registration'!M60</f>
        <v>0</v>
      </c>
      <c r="AC10">
        <f>'Umpire Registration'!N60</f>
        <v>0</v>
      </c>
      <c r="AD10">
        <f>'Umpire Registration'!O60</f>
        <v>0</v>
      </c>
      <c r="AE10">
        <f>'Umpire Registration'!P60</f>
        <v>0</v>
      </c>
      <c r="AF10">
        <f>'Umpire Registration'!Q60</f>
        <v>0</v>
      </c>
      <c r="AG10">
        <f>'Umpire Registration'!R60</f>
        <v>0</v>
      </c>
      <c r="AH10">
        <f>'Umpire Registration'!S60</f>
        <v>0</v>
      </c>
      <c r="AI10">
        <f>'Umpire Registration'!T60</f>
        <v>0</v>
      </c>
      <c r="AJ10">
        <f>'Umpire Registration'!U60</f>
        <v>0</v>
      </c>
      <c r="AK10">
        <f>'Umpire Registration'!D75</f>
        <v>0</v>
      </c>
      <c r="AL10">
        <f>'Umpire Registration'!E75</f>
        <v>0</v>
      </c>
      <c r="AM10">
        <f>'Umpire Registration'!F75</f>
        <v>0</v>
      </c>
      <c r="AN10" t="str">
        <f>'Umpire Registration'!H75</f>
        <v>NO LATER than May 31st, 2024</v>
      </c>
      <c r="IV10" t="e">
        <f>'Umpire Registration'!#REF!</f>
        <v>#REF!</v>
      </c>
    </row>
    <row r="11" spans="1:256">
      <c r="A11">
        <f>'Umpire Registration'!C45</f>
        <v>0</v>
      </c>
      <c r="B11">
        <f>'Umpire Registration'!D45</f>
        <v>0</v>
      </c>
      <c r="C11">
        <f>'Umpire Registration'!E45</f>
        <v>0</v>
      </c>
      <c r="D11">
        <f>'Umpire Registration'!F45</f>
        <v>0</v>
      </c>
      <c r="E11">
        <f>'Umpire Registration'!G45</f>
        <v>0</v>
      </c>
      <c r="F11">
        <f>'Umpire Registration'!H45</f>
        <v>0</v>
      </c>
      <c r="G11" t="str">
        <f>'Umpire Registration'!I45</f>
        <v>--</v>
      </c>
      <c r="H11" t="e">
        <f ca="1">'Umpire Registration'!J45</f>
        <v>#VALUE!</v>
      </c>
      <c r="I11">
        <f>'Umpire Registration'!L45</f>
        <v>0</v>
      </c>
      <c r="J11">
        <f>'Umpire Registration'!M45</f>
        <v>0</v>
      </c>
      <c r="K11">
        <f>'Umpire Registration'!N45</f>
        <v>0</v>
      </c>
      <c r="L11">
        <f>'Umpire Registration'!O45</f>
        <v>0</v>
      </c>
      <c r="M11" t="e">
        <f>'Umpire Registration'!#REF!</f>
        <v>#REF!</v>
      </c>
      <c r="N11">
        <f>'Umpire Registration'!P45</f>
        <v>0</v>
      </c>
      <c r="O11">
        <f>'Umpire Registration'!Q45</f>
        <v>0</v>
      </c>
      <c r="P11">
        <f>'Umpire Registration'!R45</f>
        <v>0</v>
      </c>
      <c r="Q11">
        <f>'Umpire Registration'!S45</f>
        <v>0</v>
      </c>
      <c r="R11">
        <f>'Umpire Registration'!T45</f>
        <v>0</v>
      </c>
      <c r="S11">
        <f>'Umpire Registration'!D61</f>
        <v>0</v>
      </c>
      <c r="T11">
        <f>'Umpire Registration'!E61</f>
        <v>0</v>
      </c>
      <c r="U11">
        <f>'Umpire Registration'!F61</f>
        <v>0</v>
      </c>
      <c r="V11">
        <f>'Umpire Registration'!G61</f>
        <v>0</v>
      </c>
      <c r="W11">
        <f>'Umpire Registration'!H61</f>
        <v>0</v>
      </c>
      <c r="X11">
        <f>'Umpire Registration'!I61</f>
        <v>0</v>
      </c>
      <c r="Y11">
        <f>'Umpire Registration'!J61</f>
        <v>0</v>
      </c>
      <c r="Z11">
        <f>'Umpire Registration'!K61</f>
        <v>0</v>
      </c>
      <c r="AA11">
        <f>'Umpire Registration'!L61</f>
        <v>0</v>
      </c>
      <c r="AB11">
        <f>'Umpire Registration'!M61</f>
        <v>0</v>
      </c>
      <c r="AC11">
        <f>'Umpire Registration'!N61</f>
        <v>0</v>
      </c>
      <c r="AD11">
        <f>'Umpire Registration'!O61</f>
        <v>0</v>
      </c>
      <c r="AE11">
        <f>'Umpire Registration'!P61</f>
        <v>0</v>
      </c>
      <c r="AF11">
        <f>'Umpire Registration'!Q61</f>
        <v>0</v>
      </c>
      <c r="AG11">
        <f>'Umpire Registration'!R61</f>
        <v>0</v>
      </c>
      <c r="AH11">
        <f>'Umpire Registration'!S61</f>
        <v>0</v>
      </c>
      <c r="AI11">
        <f>'Umpire Registration'!T61</f>
        <v>0</v>
      </c>
      <c r="AJ11">
        <f>'Umpire Registration'!U61</f>
        <v>0</v>
      </c>
      <c r="AK11">
        <f>'Umpire Registration'!D76</f>
        <v>0</v>
      </c>
      <c r="AL11">
        <f>'Umpire Registration'!E76</f>
        <v>0</v>
      </c>
      <c r="AM11">
        <f>'Umpire Registration'!F76</f>
        <v>0</v>
      </c>
      <c r="AN11">
        <f>'Umpire Registration'!H76</f>
        <v>0</v>
      </c>
      <c r="IV11" t="e">
        <f>'Umpire Registration'!#REF!</f>
        <v>#REF!</v>
      </c>
    </row>
    <row r="12" spans="1:256">
      <c r="A12">
        <f>'Umpire Registration'!C46</f>
        <v>0</v>
      </c>
      <c r="B12">
        <f>'Umpire Registration'!D46</f>
        <v>0</v>
      </c>
      <c r="C12">
        <f>'Umpire Registration'!E46</f>
        <v>0</v>
      </c>
      <c r="D12">
        <f>'Umpire Registration'!F46</f>
        <v>0</v>
      </c>
      <c r="E12">
        <f>'Umpire Registration'!G46</f>
        <v>0</v>
      </c>
      <c r="F12">
        <f>'Umpire Registration'!H46</f>
        <v>0</v>
      </c>
      <c r="G12" t="str">
        <f>'Umpire Registration'!I46</f>
        <v>--</v>
      </c>
      <c r="H12" t="e">
        <f ca="1">'Umpire Registration'!J46</f>
        <v>#VALUE!</v>
      </c>
      <c r="I12">
        <f>'Umpire Registration'!L46</f>
        <v>0</v>
      </c>
      <c r="J12">
        <f>'Umpire Registration'!M46</f>
        <v>0</v>
      </c>
      <c r="K12">
        <f>'Umpire Registration'!N46</f>
        <v>0</v>
      </c>
      <c r="L12">
        <f>'Umpire Registration'!O46</f>
        <v>0</v>
      </c>
      <c r="M12" t="e">
        <f>'Umpire Registration'!#REF!</f>
        <v>#REF!</v>
      </c>
      <c r="N12">
        <f>'Umpire Registration'!P46</f>
        <v>0</v>
      </c>
      <c r="O12">
        <f>'Umpire Registration'!Q46</f>
        <v>0</v>
      </c>
      <c r="P12">
        <f>'Umpire Registration'!R46</f>
        <v>0</v>
      </c>
      <c r="Q12">
        <f>'Umpire Registration'!S46</f>
        <v>0</v>
      </c>
      <c r="R12">
        <f>'Umpire Registration'!T46</f>
        <v>0</v>
      </c>
      <c r="S12">
        <f>'Umpire Registration'!D62</f>
        <v>0</v>
      </c>
      <c r="T12">
        <f>'Umpire Registration'!E62</f>
        <v>0</v>
      </c>
      <c r="U12">
        <f>'Umpire Registration'!F62</f>
        <v>0</v>
      </c>
      <c r="V12">
        <f>'Umpire Registration'!G62</f>
        <v>0</v>
      </c>
      <c r="W12">
        <f>'Umpire Registration'!H62</f>
        <v>0</v>
      </c>
      <c r="X12">
        <f>'Umpire Registration'!I62</f>
        <v>0</v>
      </c>
      <c r="Y12">
        <f>'Umpire Registration'!J62</f>
        <v>0</v>
      </c>
      <c r="Z12">
        <f>'Umpire Registration'!K62</f>
        <v>0</v>
      </c>
      <c r="AA12">
        <f>'Umpire Registration'!L62</f>
        <v>0</v>
      </c>
      <c r="AB12">
        <f>'Umpire Registration'!M62</f>
        <v>0</v>
      </c>
      <c r="AC12">
        <f>'Umpire Registration'!N62</f>
        <v>0</v>
      </c>
      <c r="AD12">
        <f>'Umpire Registration'!O62</f>
        <v>0</v>
      </c>
      <c r="AE12">
        <f>'Umpire Registration'!P62</f>
        <v>0</v>
      </c>
      <c r="AF12">
        <f>'Umpire Registration'!Q62</f>
        <v>0</v>
      </c>
      <c r="AG12">
        <f>'Umpire Registration'!R62</f>
        <v>0</v>
      </c>
      <c r="AH12">
        <f>'Umpire Registration'!S62</f>
        <v>0</v>
      </c>
      <c r="AI12">
        <f>'Umpire Registration'!T62</f>
        <v>0</v>
      </c>
      <c r="AJ12">
        <f>'Umpire Registration'!U62</f>
        <v>0</v>
      </c>
      <c r="AK12">
        <f>'Umpire Registration'!D77</f>
        <v>0</v>
      </c>
      <c r="AL12">
        <f>'Umpire Registration'!E77</f>
        <v>0</v>
      </c>
      <c r="AM12">
        <f>'Umpire Registration'!F77</f>
        <v>0</v>
      </c>
      <c r="AN12">
        <f>'Umpire Registration'!H77</f>
        <v>0</v>
      </c>
      <c r="IV12" t="e">
        <f>'Umpire Registration'!#REF!</f>
        <v>#REF!</v>
      </c>
    </row>
  </sheetData>
  <sheetProtection sheet="1" objects="1" scenarios="1"/>
  <phoneticPr fontId="6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20"/>
  <sheetViews>
    <sheetView topLeftCell="F3" zoomScale="115" zoomScaleNormal="115" zoomScalePageLayoutView="115" workbookViewId="0">
      <selection activeCell="J27" sqref="J27"/>
    </sheetView>
  </sheetViews>
  <sheetFormatPr baseColWidth="10" defaultColWidth="8.85546875" defaultRowHeight="15"/>
  <cols>
    <col min="1" max="1" width="9.140625" style="1" customWidth="1"/>
    <col min="2" max="2" width="22" style="1" customWidth="1"/>
    <col min="3" max="5" width="9.140625" style="1" customWidth="1"/>
    <col min="8" max="8" width="65.28515625" customWidth="1"/>
    <col min="9" max="9" width="52.42578125" customWidth="1"/>
    <col min="10" max="10" width="30.7109375" customWidth="1"/>
    <col min="12" max="12" width="20.42578125" customWidth="1"/>
  </cols>
  <sheetData>
    <row r="2" spans="1:14" s="4" customFormat="1" ht="15" customHeight="1">
      <c r="A2" s="49" t="s">
        <v>21</v>
      </c>
      <c r="B2" s="52" t="s">
        <v>80</v>
      </c>
      <c r="C2" s="49" t="s">
        <v>30</v>
      </c>
      <c r="D2" s="49" t="s">
        <v>76</v>
      </c>
      <c r="E2" s="49" t="s">
        <v>77</v>
      </c>
      <c r="F2" s="49" t="s">
        <v>78</v>
      </c>
      <c r="G2" s="49" t="s">
        <v>81</v>
      </c>
      <c r="H2" s="49" t="s">
        <v>82</v>
      </c>
      <c r="I2" s="49" t="s">
        <v>83</v>
      </c>
      <c r="J2" s="50" t="s">
        <v>84</v>
      </c>
      <c r="K2" s="51" t="s">
        <v>85</v>
      </c>
      <c r="L2" s="5" t="s">
        <v>86</v>
      </c>
    </row>
    <row r="3" spans="1:14" ht="14.25" customHeight="1">
      <c r="A3" s="2" t="s">
        <v>37</v>
      </c>
      <c r="B3" s="42" t="s">
        <v>87</v>
      </c>
      <c r="C3" s="47">
        <v>2</v>
      </c>
      <c r="D3" s="2">
        <v>1</v>
      </c>
      <c r="E3" s="2" t="s">
        <v>88</v>
      </c>
      <c r="F3" s="2">
        <v>1935</v>
      </c>
      <c r="G3" s="2">
        <v>24</v>
      </c>
      <c r="H3" s="41" t="s">
        <v>89</v>
      </c>
      <c r="I3" t="s">
        <v>90</v>
      </c>
      <c r="J3" s="43" t="s">
        <v>91</v>
      </c>
      <c r="K3" t="s">
        <v>92</v>
      </c>
      <c r="L3" s="48" t="s">
        <v>93</v>
      </c>
    </row>
    <row r="4" spans="1:14" ht="14.25" customHeight="1">
      <c r="A4" s="2" t="s">
        <v>94</v>
      </c>
      <c r="B4" s="42" t="s">
        <v>95</v>
      </c>
      <c r="C4" s="47">
        <v>3</v>
      </c>
      <c r="D4" s="2">
        <v>2</v>
      </c>
      <c r="E4" s="2" t="s">
        <v>96</v>
      </c>
      <c r="F4" s="2">
        <v>1936</v>
      </c>
      <c r="G4" s="2">
        <v>25</v>
      </c>
      <c r="H4" s="53" t="s">
        <v>97</v>
      </c>
      <c r="I4" t="s">
        <v>98</v>
      </c>
      <c r="J4" s="43" t="s">
        <v>99</v>
      </c>
      <c r="K4" t="s">
        <v>100</v>
      </c>
      <c r="L4" s="48" t="s">
        <v>101</v>
      </c>
    </row>
    <row r="5" spans="1:14" ht="14.25" customHeight="1">
      <c r="A5" s="2" t="s">
        <v>102</v>
      </c>
      <c r="B5" s="42" t="s">
        <v>103</v>
      </c>
      <c r="C5" s="2">
        <v>4</v>
      </c>
      <c r="D5" s="2">
        <v>3</v>
      </c>
      <c r="E5" s="2" t="s">
        <v>104</v>
      </c>
      <c r="F5" s="2">
        <v>1937</v>
      </c>
      <c r="G5" s="2">
        <v>26</v>
      </c>
      <c r="H5" t="s">
        <v>105</v>
      </c>
      <c r="I5" t="s">
        <v>106</v>
      </c>
      <c r="J5" s="43" t="s">
        <v>41</v>
      </c>
      <c r="K5" t="s">
        <v>107</v>
      </c>
      <c r="L5" s="48" t="s">
        <v>108</v>
      </c>
    </row>
    <row r="6" spans="1:14" ht="14.25" customHeight="1">
      <c r="A6" s="2"/>
      <c r="B6" s="42" t="s">
        <v>109</v>
      </c>
      <c r="C6" s="2">
        <v>5</v>
      </c>
      <c r="D6" s="2">
        <v>4</v>
      </c>
      <c r="E6" s="2" t="s">
        <v>110</v>
      </c>
      <c r="F6" s="2">
        <v>1938</v>
      </c>
      <c r="G6" s="2">
        <v>27</v>
      </c>
      <c r="I6" t="s">
        <v>111</v>
      </c>
      <c r="J6" s="44" t="s">
        <v>112</v>
      </c>
      <c r="K6" t="s">
        <v>113</v>
      </c>
      <c r="L6" s="44" t="s">
        <v>112</v>
      </c>
    </row>
    <row r="7" spans="1:14" ht="14.25" customHeight="1">
      <c r="A7" s="2"/>
      <c r="B7" s="42" t="s">
        <v>114</v>
      </c>
      <c r="C7" s="2">
        <v>6</v>
      </c>
      <c r="D7" s="2">
        <v>5</v>
      </c>
      <c r="E7" s="2" t="s">
        <v>115</v>
      </c>
      <c r="F7" s="2">
        <v>1939</v>
      </c>
      <c r="G7" s="2">
        <v>28</v>
      </c>
      <c r="I7" t="s">
        <v>116</v>
      </c>
      <c r="J7" s="43" t="s">
        <v>117</v>
      </c>
      <c r="K7" t="s">
        <v>118</v>
      </c>
      <c r="L7" s="48" t="s">
        <v>119</v>
      </c>
    </row>
    <row r="8" spans="1:14" ht="14.25" customHeight="1">
      <c r="A8" s="2"/>
      <c r="B8" s="42" t="s">
        <v>120</v>
      </c>
      <c r="C8" s="2">
        <v>7</v>
      </c>
      <c r="D8" s="2">
        <v>6</v>
      </c>
      <c r="E8" s="2" t="s">
        <v>121</v>
      </c>
      <c r="F8" s="2">
        <v>1940</v>
      </c>
      <c r="G8" s="2">
        <v>29</v>
      </c>
      <c r="I8" t="s">
        <v>122</v>
      </c>
      <c r="J8" s="45" t="s">
        <v>123</v>
      </c>
      <c r="K8" t="s">
        <v>124</v>
      </c>
      <c r="L8" s="48" t="s">
        <v>125</v>
      </c>
    </row>
    <row r="9" spans="1:14" ht="14.25" customHeight="1">
      <c r="A9" s="2"/>
      <c r="B9" s="42" t="s">
        <v>126</v>
      </c>
      <c r="C9" s="2">
        <v>8</v>
      </c>
      <c r="D9" s="2">
        <v>7</v>
      </c>
      <c r="E9" s="2" t="s">
        <v>127</v>
      </c>
      <c r="F9" s="2">
        <v>1941</v>
      </c>
      <c r="G9" s="2">
        <v>30</v>
      </c>
      <c r="I9" s="44" t="s">
        <v>112</v>
      </c>
      <c r="J9" s="45" t="s">
        <v>128</v>
      </c>
      <c r="K9" t="s">
        <v>129</v>
      </c>
      <c r="L9" s="48" t="s">
        <v>130</v>
      </c>
    </row>
    <row r="10" spans="1:14" ht="14.25" customHeight="1">
      <c r="A10" s="2"/>
      <c r="B10" s="42" t="s">
        <v>131</v>
      </c>
      <c r="C10" s="2">
        <v>9</v>
      </c>
      <c r="D10" s="2">
        <v>8</v>
      </c>
      <c r="E10" s="2" t="s">
        <v>132</v>
      </c>
      <c r="F10" s="2">
        <v>1942</v>
      </c>
      <c r="G10" s="2">
        <v>31</v>
      </c>
      <c r="I10" t="s">
        <v>133</v>
      </c>
      <c r="J10" s="44" t="s">
        <v>112</v>
      </c>
      <c r="K10" t="s">
        <v>134</v>
      </c>
      <c r="L10" s="44" t="s">
        <v>112</v>
      </c>
    </row>
    <row r="11" spans="1:14" ht="14.25" customHeight="1">
      <c r="A11" s="2"/>
      <c r="B11" s="42" t="s">
        <v>135</v>
      </c>
      <c r="C11" s="2"/>
      <c r="D11" s="2">
        <v>9</v>
      </c>
      <c r="E11" s="2" t="s">
        <v>136</v>
      </c>
      <c r="F11" s="2">
        <v>1943</v>
      </c>
      <c r="G11" s="2">
        <v>32</v>
      </c>
      <c r="I11" t="s">
        <v>137</v>
      </c>
      <c r="J11" s="45" t="s">
        <v>138</v>
      </c>
      <c r="K11" t="s">
        <v>139</v>
      </c>
      <c r="L11" s="48" t="s">
        <v>140</v>
      </c>
      <c r="N11" s="48"/>
    </row>
    <row r="12" spans="1:14" ht="14.25" customHeight="1">
      <c r="A12" s="2"/>
      <c r="B12" s="42" t="s">
        <v>141</v>
      </c>
      <c r="C12" s="2"/>
      <c r="D12" s="2">
        <v>10</v>
      </c>
      <c r="E12" s="2" t="s">
        <v>142</v>
      </c>
      <c r="F12" s="2">
        <v>1944</v>
      </c>
      <c r="G12" s="2">
        <v>33</v>
      </c>
      <c r="I12" t="s">
        <v>143</v>
      </c>
      <c r="J12" s="45" t="s">
        <v>144</v>
      </c>
      <c r="K12" t="s">
        <v>145</v>
      </c>
      <c r="L12" s="48" t="s">
        <v>146</v>
      </c>
    </row>
    <row r="13" spans="1:14" ht="14.25" customHeight="1">
      <c r="A13" s="2"/>
      <c r="B13" s="42" t="s">
        <v>147</v>
      </c>
      <c r="C13" s="2"/>
      <c r="D13" s="2">
        <v>11</v>
      </c>
      <c r="E13" s="2" t="s">
        <v>148</v>
      </c>
      <c r="F13" s="2">
        <v>1945</v>
      </c>
      <c r="G13" s="2">
        <v>34</v>
      </c>
      <c r="I13" t="s">
        <v>149</v>
      </c>
      <c r="J13" s="44" t="s">
        <v>112</v>
      </c>
      <c r="K13" t="s">
        <v>150</v>
      </c>
      <c r="L13" s="48" t="s">
        <v>151</v>
      </c>
    </row>
    <row r="14" spans="1:14" ht="14.25" customHeight="1">
      <c r="A14" s="2"/>
      <c r="B14" s="42" t="s">
        <v>152</v>
      </c>
      <c r="C14" s="2"/>
      <c r="D14" s="2">
        <v>12</v>
      </c>
      <c r="E14" s="2" t="s">
        <v>153</v>
      </c>
      <c r="F14" s="2">
        <v>1946</v>
      </c>
      <c r="G14" s="2">
        <v>35</v>
      </c>
      <c r="I14" t="s">
        <v>154</v>
      </c>
      <c r="J14" s="46" t="s">
        <v>155</v>
      </c>
      <c r="K14" t="s">
        <v>156</v>
      </c>
      <c r="L14" s="44" t="s">
        <v>112</v>
      </c>
    </row>
    <row r="15" spans="1:14" ht="14.25" customHeight="1">
      <c r="A15" s="2"/>
      <c r="B15" s="42" t="s">
        <v>157</v>
      </c>
      <c r="C15" s="2"/>
      <c r="D15" s="2">
        <v>13</v>
      </c>
      <c r="E15" s="2"/>
      <c r="F15" s="2">
        <v>1947</v>
      </c>
      <c r="G15" s="2">
        <v>36</v>
      </c>
      <c r="I15" t="s">
        <v>158</v>
      </c>
      <c r="J15" s="46" t="s">
        <v>159</v>
      </c>
      <c r="K15" t="s">
        <v>160</v>
      </c>
      <c r="L15" s="48" t="s">
        <v>161</v>
      </c>
    </row>
    <row r="16" spans="1:14" ht="14.25" customHeight="1">
      <c r="A16" s="2"/>
      <c r="B16" s="42" t="s">
        <v>162</v>
      </c>
      <c r="C16" s="2"/>
      <c r="D16" s="2">
        <v>14</v>
      </c>
      <c r="E16" s="2"/>
      <c r="F16" s="2">
        <v>1948</v>
      </c>
      <c r="G16" s="2">
        <v>37</v>
      </c>
      <c r="I16" s="44" t="s">
        <v>112</v>
      </c>
      <c r="J16" s="45" t="s">
        <v>163</v>
      </c>
      <c r="L16" s="48" t="s">
        <v>164</v>
      </c>
    </row>
    <row r="17" spans="1:12" ht="14.25" customHeight="1">
      <c r="A17" s="2"/>
      <c r="B17" s="42" t="s">
        <v>165</v>
      </c>
      <c r="C17" s="2"/>
      <c r="D17" s="2">
        <v>15</v>
      </c>
      <c r="E17" s="2"/>
      <c r="F17" s="2">
        <v>1949</v>
      </c>
      <c r="G17" s="2">
        <v>38</v>
      </c>
      <c r="I17" t="s">
        <v>166</v>
      </c>
      <c r="L17" s="48" t="s">
        <v>167</v>
      </c>
    </row>
    <row r="18" spans="1:12" ht="14.25" customHeight="1">
      <c r="A18" s="2"/>
      <c r="B18" s="42" t="s">
        <v>168</v>
      </c>
      <c r="C18" s="2"/>
      <c r="D18" s="2">
        <v>16</v>
      </c>
      <c r="E18" s="2"/>
      <c r="F18" s="2">
        <v>1950</v>
      </c>
      <c r="G18" s="2">
        <v>39</v>
      </c>
      <c r="I18" t="s">
        <v>169</v>
      </c>
      <c r="K18" t="s">
        <v>170</v>
      </c>
      <c r="L18" s="44" t="s">
        <v>112</v>
      </c>
    </row>
    <row r="19" spans="1:12" ht="14.25" customHeight="1">
      <c r="A19" s="2"/>
      <c r="B19" s="42" t="s">
        <v>171</v>
      </c>
      <c r="C19" s="2"/>
      <c r="D19" s="2">
        <v>17</v>
      </c>
      <c r="E19" s="2"/>
      <c r="F19" s="2">
        <v>1951</v>
      </c>
      <c r="G19" s="2">
        <v>40</v>
      </c>
      <c r="I19" t="s">
        <v>172</v>
      </c>
      <c r="K19" t="s">
        <v>173</v>
      </c>
      <c r="L19" s="48" t="s">
        <v>174</v>
      </c>
    </row>
    <row r="20" spans="1:12" ht="14.25" customHeight="1">
      <c r="A20" s="2"/>
      <c r="B20" s="42" t="s">
        <v>175</v>
      </c>
      <c r="C20" s="2"/>
      <c r="D20" s="2">
        <v>18</v>
      </c>
      <c r="E20" s="2"/>
      <c r="F20" s="2">
        <v>1952</v>
      </c>
      <c r="G20" s="2">
        <v>41</v>
      </c>
      <c r="I20" t="s">
        <v>176</v>
      </c>
      <c r="K20" t="s">
        <v>177</v>
      </c>
      <c r="L20" s="48" t="s">
        <v>178</v>
      </c>
    </row>
    <row r="21" spans="1:12" ht="14.25" customHeight="1">
      <c r="A21" s="2"/>
      <c r="B21" s="42" t="s">
        <v>179</v>
      </c>
      <c r="C21" s="2"/>
      <c r="D21" s="2">
        <v>19</v>
      </c>
      <c r="E21" s="2"/>
      <c r="F21" s="2">
        <v>1953</v>
      </c>
      <c r="G21" s="2">
        <v>42</v>
      </c>
      <c r="I21" t="s">
        <v>180</v>
      </c>
      <c r="K21" t="s">
        <v>181</v>
      </c>
      <c r="L21" s="48" t="s">
        <v>182</v>
      </c>
    </row>
    <row r="22" spans="1:12" ht="14.25" customHeight="1">
      <c r="A22" s="2"/>
      <c r="B22" s="42" t="s">
        <v>183</v>
      </c>
      <c r="C22" s="2"/>
      <c r="D22" s="2">
        <v>20</v>
      </c>
      <c r="E22" s="2"/>
      <c r="F22" s="2">
        <v>1954</v>
      </c>
      <c r="G22" s="2">
        <v>43</v>
      </c>
      <c r="I22" t="s">
        <v>184</v>
      </c>
      <c r="K22" t="s">
        <v>185</v>
      </c>
      <c r="L22" s="44" t="s">
        <v>112</v>
      </c>
    </row>
    <row r="23" spans="1:12" ht="14.25" customHeight="1">
      <c r="A23" s="2"/>
      <c r="B23" s="42" t="s">
        <v>186</v>
      </c>
      <c r="C23" s="2"/>
      <c r="D23" s="2">
        <v>21</v>
      </c>
      <c r="E23" s="2"/>
      <c r="F23" s="2">
        <v>1955</v>
      </c>
      <c r="G23" s="2">
        <v>44</v>
      </c>
      <c r="K23" t="s">
        <v>187</v>
      </c>
      <c r="L23" s="48" t="s">
        <v>188</v>
      </c>
    </row>
    <row r="24" spans="1:12" ht="14.25" customHeight="1">
      <c r="A24" s="2"/>
      <c r="B24" s="42" t="s">
        <v>189</v>
      </c>
      <c r="C24" s="2"/>
      <c r="D24" s="2">
        <v>22</v>
      </c>
      <c r="E24" s="2"/>
      <c r="F24" s="2">
        <v>1956</v>
      </c>
      <c r="G24" s="2">
        <v>45</v>
      </c>
      <c r="K24" t="s">
        <v>190</v>
      </c>
      <c r="L24" s="44" t="s">
        <v>112</v>
      </c>
    </row>
    <row r="25" spans="1:12" ht="14.25" customHeight="1">
      <c r="A25" s="2"/>
      <c r="B25" s="42" t="s">
        <v>191</v>
      </c>
      <c r="C25" s="2"/>
      <c r="D25" s="2">
        <v>23</v>
      </c>
      <c r="E25" s="2"/>
      <c r="F25" s="2">
        <v>1957</v>
      </c>
      <c r="G25" s="2">
        <v>46</v>
      </c>
      <c r="K25" t="s">
        <v>192</v>
      </c>
      <c r="L25" s="48" t="s">
        <v>193</v>
      </c>
    </row>
    <row r="26" spans="1:12" ht="14.25" customHeight="1">
      <c r="A26" s="2"/>
      <c r="B26" t="s">
        <v>194</v>
      </c>
      <c r="C26" s="2"/>
      <c r="D26" s="2">
        <v>24</v>
      </c>
      <c r="E26" s="2"/>
      <c r="F26" s="2">
        <v>1958</v>
      </c>
      <c r="G26" s="2">
        <v>47</v>
      </c>
      <c r="K26" t="s">
        <v>195</v>
      </c>
    </row>
    <row r="27" spans="1:12" ht="14.25" customHeight="1">
      <c r="A27" s="2"/>
      <c r="B27" s="42" t="s">
        <v>196</v>
      </c>
      <c r="C27" s="2"/>
      <c r="D27" s="2">
        <v>25</v>
      </c>
      <c r="E27" s="2"/>
      <c r="F27" s="2">
        <v>1959</v>
      </c>
      <c r="G27" s="2">
        <v>48</v>
      </c>
      <c r="K27" t="s">
        <v>197</v>
      </c>
    </row>
    <row r="28" spans="1:12" ht="14.25" customHeight="1">
      <c r="A28" s="2"/>
      <c r="B28" s="42" t="s">
        <v>198</v>
      </c>
      <c r="C28" s="2"/>
      <c r="D28" s="2">
        <v>26</v>
      </c>
      <c r="E28" s="2"/>
      <c r="F28" s="2">
        <v>1960</v>
      </c>
      <c r="G28" s="2">
        <v>49</v>
      </c>
      <c r="K28" t="s">
        <v>199</v>
      </c>
    </row>
    <row r="29" spans="1:12" ht="14.25" customHeight="1">
      <c r="A29" s="2"/>
      <c r="B29" s="42" t="s">
        <v>200</v>
      </c>
      <c r="C29" s="2"/>
      <c r="D29" s="2">
        <v>27</v>
      </c>
      <c r="E29" s="2"/>
      <c r="F29" s="2">
        <v>1961</v>
      </c>
      <c r="G29" s="2">
        <v>50</v>
      </c>
      <c r="K29" t="s">
        <v>201</v>
      </c>
    </row>
    <row r="30" spans="1:12" ht="14.25" customHeight="1">
      <c r="A30" s="2"/>
      <c r="B30" s="42" t="s">
        <v>202</v>
      </c>
      <c r="C30" s="2"/>
      <c r="D30" s="2">
        <v>28</v>
      </c>
      <c r="E30" s="2"/>
      <c r="F30" s="2">
        <v>1962</v>
      </c>
      <c r="G30" s="2">
        <v>51</v>
      </c>
      <c r="K30" t="s">
        <v>203</v>
      </c>
    </row>
    <row r="31" spans="1:12" ht="14.25" customHeight="1">
      <c r="A31" s="44"/>
      <c r="B31" s="42" t="s">
        <v>204</v>
      </c>
      <c r="C31" s="2"/>
      <c r="D31" s="2">
        <v>29</v>
      </c>
      <c r="E31" s="44"/>
      <c r="F31" s="2">
        <v>1963</v>
      </c>
      <c r="G31" s="2">
        <v>52</v>
      </c>
      <c r="K31" t="s">
        <v>205</v>
      </c>
    </row>
    <row r="32" spans="1:12" ht="14.25" customHeight="1">
      <c r="A32" s="44"/>
      <c r="B32" s="42" t="s">
        <v>206</v>
      </c>
      <c r="C32" s="2"/>
      <c r="D32" s="2">
        <v>30</v>
      </c>
      <c r="E32" s="44"/>
      <c r="F32" s="2">
        <v>1964</v>
      </c>
      <c r="G32" s="2">
        <v>53</v>
      </c>
      <c r="K32" t="s">
        <v>207</v>
      </c>
    </row>
    <row r="33" spans="2:11" customFormat="1" ht="14.25" customHeight="1">
      <c r="B33" s="42" t="s">
        <v>208</v>
      </c>
      <c r="C33" s="44"/>
      <c r="D33" s="2">
        <v>31</v>
      </c>
      <c r="E33" s="44"/>
      <c r="F33" s="2">
        <v>1965</v>
      </c>
      <c r="G33" s="2">
        <v>54</v>
      </c>
      <c r="K33" t="s">
        <v>209</v>
      </c>
    </row>
    <row r="34" spans="2:11" customFormat="1" ht="14.25" customHeight="1">
      <c r="B34" s="42" t="s">
        <v>210</v>
      </c>
      <c r="C34" s="44"/>
      <c r="D34" s="2"/>
      <c r="E34" s="44"/>
      <c r="F34" s="2">
        <v>1966</v>
      </c>
      <c r="G34" s="2">
        <v>55</v>
      </c>
      <c r="K34" t="s">
        <v>211</v>
      </c>
    </row>
    <row r="35" spans="2:11" customFormat="1" ht="14.25" customHeight="1">
      <c r="B35" s="42" t="s">
        <v>212</v>
      </c>
      <c r="C35" s="44"/>
      <c r="D35" s="44"/>
      <c r="E35" s="44"/>
      <c r="F35" s="2">
        <v>1967</v>
      </c>
      <c r="G35" s="2">
        <v>56</v>
      </c>
      <c r="K35" t="s">
        <v>213</v>
      </c>
    </row>
    <row r="36" spans="2:11" customFormat="1" ht="14.25" customHeight="1">
      <c r="B36" s="42" t="s">
        <v>214</v>
      </c>
      <c r="C36" s="44"/>
      <c r="D36" s="44"/>
      <c r="E36" s="44"/>
      <c r="F36" s="2">
        <v>1968</v>
      </c>
      <c r="G36" s="2">
        <v>57</v>
      </c>
      <c r="K36" t="s">
        <v>215</v>
      </c>
    </row>
    <row r="37" spans="2:11" customFormat="1" ht="14.25" customHeight="1">
      <c r="B37" s="42" t="s">
        <v>216</v>
      </c>
      <c r="C37" s="44"/>
      <c r="D37" s="44"/>
      <c r="E37" s="44"/>
      <c r="F37" s="2">
        <v>1969</v>
      </c>
      <c r="G37" s="2">
        <v>58</v>
      </c>
      <c r="K37" t="s">
        <v>217</v>
      </c>
    </row>
    <row r="38" spans="2:11" customFormat="1" ht="14.25" customHeight="1">
      <c r="B38" s="42" t="s">
        <v>218</v>
      </c>
      <c r="C38" s="44"/>
      <c r="D38" s="44"/>
      <c r="E38" s="44"/>
      <c r="F38" s="2">
        <v>1970</v>
      </c>
      <c r="G38" s="2">
        <v>59</v>
      </c>
      <c r="K38" t="s">
        <v>219</v>
      </c>
    </row>
    <row r="39" spans="2:11" customFormat="1" ht="14.25" customHeight="1">
      <c r="B39" s="42" t="s">
        <v>220</v>
      </c>
      <c r="C39" s="44"/>
      <c r="D39" s="44"/>
      <c r="E39" s="44"/>
      <c r="F39" s="2">
        <v>1971</v>
      </c>
      <c r="G39" s="2">
        <v>60</v>
      </c>
    </row>
    <row r="40" spans="2:11" customFormat="1" ht="14.25" customHeight="1">
      <c r="B40" s="42" t="s">
        <v>221</v>
      </c>
      <c r="C40" s="44"/>
      <c r="D40" s="44"/>
      <c r="E40" s="44"/>
      <c r="F40" s="2">
        <v>1972</v>
      </c>
      <c r="G40" s="2">
        <v>61</v>
      </c>
    </row>
    <row r="41" spans="2:11" customFormat="1" ht="14.25" customHeight="1">
      <c r="B41" s="42" t="s">
        <v>222</v>
      </c>
      <c r="C41" s="44"/>
      <c r="D41" s="44"/>
      <c r="E41" s="44"/>
      <c r="F41" s="2">
        <v>1973</v>
      </c>
      <c r="G41" s="2">
        <v>62</v>
      </c>
    </row>
    <row r="42" spans="2:11" customFormat="1" ht="14.25" customHeight="1">
      <c r="B42" s="42" t="s">
        <v>223</v>
      </c>
      <c r="C42" s="44"/>
      <c r="D42" s="44"/>
      <c r="E42" s="44"/>
      <c r="F42" s="2">
        <v>1974</v>
      </c>
      <c r="G42" s="2">
        <v>63</v>
      </c>
    </row>
    <row r="43" spans="2:11" customFormat="1" ht="14.25" customHeight="1">
      <c r="B43" s="42" t="s">
        <v>224</v>
      </c>
      <c r="C43" s="44"/>
      <c r="D43" s="44"/>
      <c r="E43" s="44"/>
      <c r="F43" s="2">
        <v>1975</v>
      </c>
      <c r="G43" s="2">
        <v>64</v>
      </c>
    </row>
    <row r="44" spans="2:11" customFormat="1" ht="14.25" customHeight="1">
      <c r="B44" s="42" t="s">
        <v>225</v>
      </c>
      <c r="C44" s="44"/>
      <c r="D44" s="44"/>
      <c r="E44" s="44"/>
      <c r="F44" s="2">
        <v>1976</v>
      </c>
      <c r="G44" s="2">
        <v>65</v>
      </c>
    </row>
    <row r="45" spans="2:11" customFormat="1" ht="14.25" customHeight="1">
      <c r="B45" s="42" t="s">
        <v>226</v>
      </c>
      <c r="C45" s="44"/>
      <c r="D45" s="44"/>
      <c r="E45" s="44"/>
      <c r="F45" s="2">
        <v>1977</v>
      </c>
      <c r="G45" s="2">
        <v>66</v>
      </c>
    </row>
    <row r="46" spans="2:11" customFormat="1" ht="14.25" customHeight="1">
      <c r="B46" s="42" t="s">
        <v>227</v>
      </c>
      <c r="C46" s="44"/>
      <c r="D46" s="44"/>
      <c r="E46" s="44"/>
      <c r="F46" s="2">
        <v>1978</v>
      </c>
      <c r="G46" s="2">
        <v>67</v>
      </c>
    </row>
    <row r="47" spans="2:11" customFormat="1" ht="14.25" customHeight="1">
      <c r="B47" s="42" t="s">
        <v>228</v>
      </c>
      <c r="C47" s="44"/>
      <c r="D47" s="44"/>
      <c r="E47" s="44"/>
      <c r="F47" s="2">
        <v>1979</v>
      </c>
      <c r="G47" s="2">
        <v>68</v>
      </c>
    </row>
    <row r="48" spans="2:11" customFormat="1" ht="14.25" customHeight="1">
      <c r="B48" s="42" t="s">
        <v>229</v>
      </c>
      <c r="C48" s="44"/>
      <c r="D48" s="44"/>
      <c r="E48" s="44"/>
      <c r="F48" s="2">
        <v>1980</v>
      </c>
      <c r="G48" s="2">
        <v>69</v>
      </c>
    </row>
    <row r="49" spans="2:7" customFormat="1" ht="14.25" customHeight="1">
      <c r="B49" s="42" t="s">
        <v>230</v>
      </c>
      <c r="C49" s="44"/>
      <c r="D49" s="44"/>
      <c r="E49" s="44"/>
      <c r="F49" s="2">
        <v>1981</v>
      </c>
      <c r="G49" s="2">
        <v>70</v>
      </c>
    </row>
    <row r="50" spans="2:7" customFormat="1" ht="14.25" customHeight="1">
      <c r="B50" s="42" t="s">
        <v>231</v>
      </c>
      <c r="C50" s="44"/>
      <c r="D50" s="44"/>
      <c r="E50" s="44"/>
      <c r="F50" s="2">
        <v>1982</v>
      </c>
      <c r="G50" s="2">
        <v>71</v>
      </c>
    </row>
    <row r="51" spans="2:7" customFormat="1" ht="14.25" customHeight="1">
      <c r="B51" s="42" t="s">
        <v>232</v>
      </c>
      <c r="C51" s="44"/>
      <c r="D51" s="44"/>
      <c r="E51" s="44"/>
      <c r="F51" s="2">
        <v>1983</v>
      </c>
      <c r="G51" s="2">
        <v>72</v>
      </c>
    </row>
    <row r="52" spans="2:7" customFormat="1" ht="14.25" customHeight="1">
      <c r="B52" s="42" t="s">
        <v>233</v>
      </c>
      <c r="C52" s="44"/>
      <c r="D52" s="44"/>
      <c r="E52" s="44"/>
      <c r="F52" s="2">
        <v>1984</v>
      </c>
      <c r="G52" s="2">
        <v>73</v>
      </c>
    </row>
    <row r="53" spans="2:7" customFormat="1" ht="14.25" customHeight="1">
      <c r="B53" s="42" t="s">
        <v>234</v>
      </c>
      <c r="C53" s="44"/>
      <c r="D53" s="44"/>
      <c r="E53" s="44"/>
      <c r="F53" s="2">
        <v>1985</v>
      </c>
      <c r="G53" s="2">
        <v>74</v>
      </c>
    </row>
    <row r="54" spans="2:7" customFormat="1" ht="14.25" customHeight="1">
      <c r="B54" s="42" t="s">
        <v>235</v>
      </c>
      <c r="C54" s="44"/>
      <c r="D54" s="44"/>
      <c r="E54" s="44"/>
      <c r="F54" s="2">
        <v>1986</v>
      </c>
      <c r="G54" s="2">
        <v>75</v>
      </c>
    </row>
    <row r="55" spans="2:7" customFormat="1" ht="14.25" customHeight="1">
      <c r="B55" s="42" t="s">
        <v>236</v>
      </c>
      <c r="C55" s="44"/>
      <c r="D55" s="44"/>
      <c r="E55" s="44"/>
      <c r="F55" s="2">
        <v>1987</v>
      </c>
      <c r="G55" s="2">
        <v>76</v>
      </c>
    </row>
    <row r="56" spans="2:7" customFormat="1" ht="14.25" customHeight="1">
      <c r="B56" s="42" t="s">
        <v>237</v>
      </c>
      <c r="C56" s="44"/>
      <c r="D56" s="44"/>
      <c r="E56" s="44"/>
      <c r="F56" s="2">
        <v>1988</v>
      </c>
      <c r="G56" s="2">
        <v>77</v>
      </c>
    </row>
    <row r="57" spans="2:7" customFormat="1" ht="14.25" customHeight="1">
      <c r="B57" s="42" t="s">
        <v>238</v>
      </c>
      <c r="C57" s="44"/>
      <c r="D57" s="44"/>
      <c r="E57" s="44"/>
      <c r="F57" s="2">
        <v>1989</v>
      </c>
      <c r="G57" s="2">
        <v>78</v>
      </c>
    </row>
    <row r="58" spans="2:7" customFormat="1" ht="14.25" customHeight="1">
      <c r="B58" s="42" t="s">
        <v>239</v>
      </c>
      <c r="C58" s="44"/>
      <c r="D58" s="44"/>
      <c r="E58" s="44"/>
      <c r="F58" s="2">
        <v>1990</v>
      </c>
      <c r="G58" s="2">
        <v>79</v>
      </c>
    </row>
    <row r="59" spans="2:7" customFormat="1" ht="14.25" customHeight="1">
      <c r="B59" s="42" t="s">
        <v>240</v>
      </c>
      <c r="C59" s="44"/>
      <c r="D59" s="44"/>
      <c r="E59" s="44"/>
      <c r="F59" s="2">
        <v>1991</v>
      </c>
      <c r="G59" s="2">
        <v>80</v>
      </c>
    </row>
    <row r="60" spans="2:7" customFormat="1" ht="14.25" customHeight="1">
      <c r="B60" s="42" t="s">
        <v>241</v>
      </c>
      <c r="C60" s="44"/>
      <c r="D60" s="44"/>
      <c r="E60" s="44"/>
      <c r="F60" s="2">
        <v>1992</v>
      </c>
      <c r="G60" s="2">
        <v>81</v>
      </c>
    </row>
    <row r="61" spans="2:7" customFormat="1" ht="14.25" customHeight="1">
      <c r="B61" s="42" t="s">
        <v>242</v>
      </c>
      <c r="C61" s="44"/>
      <c r="D61" s="44"/>
      <c r="E61" s="44"/>
      <c r="F61" s="2">
        <v>1993</v>
      </c>
      <c r="G61" s="2">
        <v>82</v>
      </c>
    </row>
    <row r="62" spans="2:7" customFormat="1" ht="14.25" customHeight="1">
      <c r="B62" s="42" t="s">
        <v>243</v>
      </c>
      <c r="C62" s="44"/>
      <c r="D62" s="44"/>
      <c r="E62" s="44"/>
      <c r="F62" s="2">
        <v>1994</v>
      </c>
      <c r="G62" s="2">
        <v>83</v>
      </c>
    </row>
    <row r="63" spans="2:7" customFormat="1" ht="14.25" customHeight="1">
      <c r="B63" s="42" t="s">
        <v>244</v>
      </c>
      <c r="C63" s="44"/>
      <c r="D63" s="44"/>
      <c r="E63" s="44"/>
      <c r="F63" s="2">
        <v>1995</v>
      </c>
      <c r="G63" s="2">
        <v>84</v>
      </c>
    </row>
    <row r="64" spans="2:7" customFormat="1" ht="14.25" customHeight="1">
      <c r="B64" s="42" t="s">
        <v>245</v>
      </c>
      <c r="C64" s="44"/>
      <c r="D64" s="44"/>
      <c r="E64" s="44"/>
      <c r="F64" s="2">
        <v>1996</v>
      </c>
      <c r="G64" s="2">
        <v>85</v>
      </c>
    </row>
    <row r="65" spans="2:7" customFormat="1" ht="14.25" customHeight="1">
      <c r="B65" s="42" t="s">
        <v>246</v>
      </c>
      <c r="C65" s="44"/>
      <c r="D65" s="44"/>
      <c r="E65" s="44"/>
      <c r="F65" s="2">
        <v>1997</v>
      </c>
      <c r="G65" s="2">
        <v>86</v>
      </c>
    </row>
    <row r="66" spans="2:7" customFormat="1" ht="14.25" customHeight="1">
      <c r="B66" s="42" t="s">
        <v>247</v>
      </c>
      <c r="C66" s="44"/>
      <c r="D66" s="44"/>
      <c r="E66" s="44"/>
      <c r="F66" s="2">
        <v>1998</v>
      </c>
      <c r="G66" s="2">
        <v>87</v>
      </c>
    </row>
    <row r="67" spans="2:7" customFormat="1" ht="14.25" customHeight="1">
      <c r="B67" s="42" t="s">
        <v>248</v>
      </c>
      <c r="C67" s="44"/>
      <c r="D67" s="44"/>
      <c r="E67" s="44"/>
      <c r="F67" s="2">
        <v>1999</v>
      </c>
      <c r="G67" s="2">
        <v>88</v>
      </c>
    </row>
    <row r="68" spans="2:7" customFormat="1" ht="14.25" customHeight="1">
      <c r="B68" s="42" t="s">
        <v>249</v>
      </c>
      <c r="C68" s="44"/>
      <c r="D68" s="44"/>
      <c r="E68" s="44"/>
      <c r="F68" s="2">
        <v>2000</v>
      </c>
      <c r="G68" s="2">
        <v>89</v>
      </c>
    </row>
    <row r="69" spans="2:7" customFormat="1" ht="14.25" customHeight="1">
      <c r="B69" s="42" t="s">
        <v>250</v>
      </c>
      <c r="C69" s="44"/>
      <c r="D69" s="44"/>
      <c r="E69" s="44"/>
      <c r="F69" s="2">
        <v>2001</v>
      </c>
      <c r="G69" s="2">
        <v>90</v>
      </c>
    </row>
    <row r="70" spans="2:7" customFormat="1" ht="14.25" customHeight="1">
      <c r="B70" s="42" t="s">
        <v>251</v>
      </c>
      <c r="C70" s="44"/>
      <c r="D70" s="44"/>
      <c r="E70" s="44"/>
      <c r="F70" s="2">
        <v>2002</v>
      </c>
      <c r="G70" s="2">
        <v>91</v>
      </c>
    </row>
    <row r="71" spans="2:7" customFormat="1" ht="14.25" customHeight="1">
      <c r="B71" t="s">
        <v>252</v>
      </c>
      <c r="C71" s="44"/>
      <c r="D71" s="44"/>
      <c r="E71" s="44"/>
      <c r="F71" s="2">
        <v>2003</v>
      </c>
      <c r="G71" s="2">
        <v>92</v>
      </c>
    </row>
    <row r="72" spans="2:7" customFormat="1" ht="14.25" customHeight="1">
      <c r="B72" s="42" t="s">
        <v>253</v>
      </c>
      <c r="C72" s="44"/>
      <c r="D72" s="44"/>
      <c r="E72" s="44"/>
      <c r="F72" s="2">
        <v>2004</v>
      </c>
      <c r="G72" s="2">
        <v>93</v>
      </c>
    </row>
    <row r="73" spans="2:7" customFormat="1" ht="14.25" customHeight="1">
      <c r="B73" s="42" t="s">
        <v>254</v>
      </c>
      <c r="C73" s="44"/>
      <c r="D73" s="44"/>
      <c r="E73" s="44"/>
      <c r="F73" s="2">
        <v>2005</v>
      </c>
      <c r="G73" s="2">
        <v>94</v>
      </c>
    </row>
    <row r="74" spans="2:7" customFormat="1" ht="14.25" customHeight="1">
      <c r="B74" s="42" t="s">
        <v>255</v>
      </c>
      <c r="C74" s="44"/>
      <c r="D74" s="44"/>
      <c r="E74" s="44"/>
      <c r="F74" s="2">
        <v>2006</v>
      </c>
      <c r="G74" s="2">
        <v>95</v>
      </c>
    </row>
    <row r="75" spans="2:7" customFormat="1" ht="14.25" customHeight="1">
      <c r="B75" s="42" t="s">
        <v>256</v>
      </c>
      <c r="C75" s="44"/>
      <c r="D75" s="44"/>
      <c r="E75" s="44"/>
      <c r="F75" s="2">
        <v>2007</v>
      </c>
      <c r="G75" s="2">
        <v>96</v>
      </c>
    </row>
    <row r="76" spans="2:7" customFormat="1" ht="14.25" customHeight="1">
      <c r="B76" s="42" t="s">
        <v>257</v>
      </c>
      <c r="C76" s="44"/>
      <c r="D76" s="44"/>
      <c r="E76" s="44"/>
      <c r="F76" s="2">
        <v>2008</v>
      </c>
      <c r="G76" s="2">
        <v>97</v>
      </c>
    </row>
    <row r="77" spans="2:7" customFormat="1" ht="14.25" customHeight="1">
      <c r="B77" s="42" t="s">
        <v>258</v>
      </c>
      <c r="C77" s="44"/>
      <c r="D77" s="44"/>
      <c r="E77" s="44"/>
      <c r="F77" s="2">
        <v>2009</v>
      </c>
      <c r="G77" s="2">
        <v>98</v>
      </c>
    </row>
    <row r="78" spans="2:7" customFormat="1" ht="14.25" customHeight="1">
      <c r="B78" s="42" t="s">
        <v>259</v>
      </c>
      <c r="C78" s="44"/>
      <c r="D78" s="44"/>
      <c r="E78" s="44"/>
      <c r="F78" s="2">
        <v>2010</v>
      </c>
      <c r="G78" s="2">
        <v>99</v>
      </c>
    </row>
    <row r="79" spans="2:7" customFormat="1" ht="14.25" customHeight="1">
      <c r="B79" s="42" t="s">
        <v>260</v>
      </c>
      <c r="C79" s="44"/>
      <c r="D79" s="44"/>
      <c r="E79" s="44"/>
      <c r="F79" s="2">
        <v>2011</v>
      </c>
      <c r="G79" s="2">
        <v>100</v>
      </c>
    </row>
    <row r="80" spans="2:7" customFormat="1" ht="14.25" customHeight="1">
      <c r="B80" s="3" t="s">
        <v>261</v>
      </c>
      <c r="C80" s="1"/>
      <c r="D80" s="1"/>
      <c r="E80" s="1"/>
      <c r="F80" s="2">
        <v>2012</v>
      </c>
    </row>
    <row r="81" spans="2:6" customFormat="1" ht="14.25" customHeight="1">
      <c r="B81" s="3" t="s">
        <v>262</v>
      </c>
      <c r="C81" s="1"/>
      <c r="D81" s="1"/>
      <c r="E81" s="1"/>
      <c r="F81" s="2">
        <v>2013</v>
      </c>
    </row>
    <row r="82" spans="2:6" customFormat="1" ht="14.25" customHeight="1">
      <c r="B82" s="3" t="s">
        <v>263</v>
      </c>
      <c r="C82" s="1"/>
      <c r="D82" s="1"/>
      <c r="E82" s="1"/>
      <c r="F82" s="2">
        <v>2014</v>
      </c>
    </row>
    <row r="83" spans="2:6" customFormat="1" ht="14.25" customHeight="1">
      <c r="B83" s="3" t="s">
        <v>264</v>
      </c>
      <c r="C83" s="1"/>
      <c r="D83" s="1"/>
      <c r="E83" s="1"/>
      <c r="F83" s="2">
        <v>2015</v>
      </c>
    </row>
    <row r="84" spans="2:6" customFormat="1" ht="14.25" customHeight="1">
      <c r="B84" s="3" t="s">
        <v>265</v>
      </c>
      <c r="C84" s="1"/>
      <c r="D84" s="1"/>
      <c r="E84" s="1"/>
      <c r="F84" s="2">
        <v>2016</v>
      </c>
    </row>
    <row r="85" spans="2:6" customFormat="1" ht="14.25" customHeight="1">
      <c r="B85" s="3" t="s">
        <v>266</v>
      </c>
      <c r="C85" s="1"/>
      <c r="D85" s="1"/>
      <c r="E85" s="1"/>
      <c r="F85" s="2">
        <v>2017</v>
      </c>
    </row>
    <row r="86" spans="2:6" customFormat="1" ht="14.25" customHeight="1">
      <c r="B86" s="3" t="s">
        <v>267</v>
      </c>
      <c r="C86" s="1"/>
      <c r="D86" s="1"/>
      <c r="E86" s="1"/>
      <c r="F86" s="2">
        <v>2018</v>
      </c>
    </row>
    <row r="87" spans="2:6" customFormat="1">
      <c r="B87" s="1"/>
      <c r="C87" s="1"/>
      <c r="D87" s="1"/>
      <c r="E87" s="1"/>
      <c r="F87" s="2">
        <v>2019</v>
      </c>
    </row>
    <row r="88" spans="2:6" customFormat="1">
      <c r="B88" s="1"/>
      <c r="C88" s="1"/>
      <c r="D88" s="1"/>
      <c r="E88" s="1"/>
      <c r="F88" s="2">
        <v>2020</v>
      </c>
    </row>
    <row r="89" spans="2:6" customFormat="1">
      <c r="B89" s="1"/>
      <c r="C89" s="1"/>
      <c r="D89" s="1"/>
      <c r="E89" s="1"/>
      <c r="F89" s="2">
        <v>2021</v>
      </c>
    </row>
    <row r="90" spans="2:6" customFormat="1">
      <c r="B90" s="1"/>
      <c r="C90" s="1"/>
      <c r="D90" s="1"/>
      <c r="E90" s="1"/>
      <c r="F90" s="2">
        <v>2022</v>
      </c>
    </row>
    <row r="91" spans="2:6" customFormat="1">
      <c r="B91" s="1"/>
      <c r="C91" s="1"/>
      <c r="D91" s="1"/>
      <c r="E91" s="1"/>
      <c r="F91" s="2">
        <v>2023</v>
      </c>
    </row>
    <row r="92" spans="2:6" customFormat="1">
      <c r="B92" s="1"/>
      <c r="C92" s="1"/>
      <c r="D92" s="1"/>
      <c r="E92" s="1"/>
      <c r="F92" s="2">
        <v>2024</v>
      </c>
    </row>
    <row r="93" spans="2:6" customFormat="1">
      <c r="B93" s="1"/>
      <c r="C93" s="1"/>
      <c r="D93" s="1"/>
      <c r="E93" s="1"/>
      <c r="F93" s="2"/>
    </row>
    <row r="94" spans="2:6" customFormat="1">
      <c r="B94" s="1"/>
      <c r="C94" s="1"/>
      <c r="D94" s="1"/>
      <c r="E94" s="1"/>
      <c r="F94" s="2"/>
    </row>
    <row r="95" spans="2:6" customFormat="1">
      <c r="B95" s="1"/>
      <c r="C95" s="1"/>
      <c r="D95" s="1"/>
      <c r="E95" s="1"/>
      <c r="F95" s="2"/>
    </row>
    <row r="96" spans="2:6" customFormat="1">
      <c r="B96" s="1"/>
      <c r="C96" s="1"/>
      <c r="D96" s="1"/>
      <c r="E96" s="1"/>
      <c r="F96" s="2"/>
    </row>
    <row r="97" spans="6:7" customFormat="1">
      <c r="F97" s="2"/>
    </row>
    <row r="98" spans="6:7" customFormat="1">
      <c r="F98" s="2"/>
    </row>
    <row r="99" spans="6:7" customFormat="1">
      <c r="F99" s="2"/>
    </row>
    <row r="100" spans="6:7" customFormat="1">
      <c r="F100" s="2"/>
    </row>
    <row r="101" spans="6:7" customFormat="1">
      <c r="F101" s="2"/>
    </row>
    <row r="102" spans="6:7" customFormat="1">
      <c r="F102" s="2"/>
    </row>
    <row r="103" spans="6:7" customFormat="1">
      <c r="F103" s="2"/>
      <c r="G103" s="2"/>
    </row>
    <row r="104" spans="6:7" customFormat="1">
      <c r="F104" s="2"/>
      <c r="G104" s="2"/>
    </row>
    <row r="105" spans="6:7" customFormat="1">
      <c r="F105" s="2"/>
      <c r="G105" s="2"/>
    </row>
    <row r="106" spans="6:7" customFormat="1">
      <c r="F106" s="2"/>
      <c r="G106" s="2"/>
    </row>
    <row r="107" spans="6:7" customFormat="1">
      <c r="F107" s="2"/>
      <c r="G107" s="2"/>
    </row>
    <row r="108" spans="6:7" customFormat="1">
      <c r="F108" s="2"/>
    </row>
    <row r="109" spans="6:7" customFormat="1">
      <c r="F109" s="2"/>
    </row>
    <row r="110" spans="6:7" customFormat="1">
      <c r="F110" s="2"/>
    </row>
    <row r="111" spans="6:7" customFormat="1">
      <c r="F111" s="2"/>
    </row>
    <row r="112" spans="6:7" customFormat="1">
      <c r="F112" s="2"/>
    </row>
    <row r="113" spans="6:6">
      <c r="F113" s="2"/>
    </row>
    <row r="114" spans="6:6">
      <c r="F114" s="2"/>
    </row>
    <row r="115" spans="6:6">
      <c r="F115" s="2"/>
    </row>
    <row r="116" spans="6:6">
      <c r="F116" s="2"/>
    </row>
    <row r="117" spans="6:6">
      <c r="F117" s="2"/>
    </row>
    <row r="118" spans="6:6">
      <c r="F118" s="2"/>
    </row>
    <row r="119" spans="6:6">
      <c r="F119" s="2"/>
    </row>
    <row r="120" spans="6:6">
      <c r="F120" s="2"/>
    </row>
  </sheetData>
  <sheetProtection selectLockedCells="1" selectUnlockedCells="1"/>
  <dataConsolidate/>
  <phoneticPr fontId="6" type="noConversion"/>
  <pageMargins left="0.75" right="0.75" top="1" bottom="1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41</vt:i4>
      </vt:variant>
    </vt:vector>
  </HeadingPairs>
  <TitlesOfParts>
    <vt:vector size="44" baseType="lpstr">
      <vt:lpstr>Umpire Registration</vt:lpstr>
      <vt:lpstr>Transfer</vt:lpstr>
      <vt:lpstr>Data</vt:lpstr>
      <vt:lpstr>Age</vt:lpstr>
      <vt:lpstr>AgeIn24</vt:lpstr>
      <vt:lpstr>'Umpire Registration'!Área_de_impresión</vt:lpstr>
      <vt:lpstr>Country</vt:lpstr>
      <vt:lpstr>Day</vt:lpstr>
      <vt:lpstr>DayMonth</vt:lpstr>
      <vt:lpstr>Degree</vt:lpstr>
      <vt:lpstr>Electronics</vt:lpstr>
      <vt:lpstr>Experience</vt:lpstr>
      <vt:lpstr>Gender</vt:lpstr>
      <vt:lpstr>Gender24</vt:lpstr>
      <vt:lpstr>Inter1</vt:lpstr>
      <vt:lpstr>International</vt:lpstr>
      <vt:lpstr>International14</vt:lpstr>
      <vt:lpstr>International2</vt:lpstr>
      <vt:lpstr>International24</vt:lpstr>
      <vt:lpstr>IntEXP24</vt:lpstr>
      <vt:lpstr>Jobresp</vt:lpstr>
      <vt:lpstr>Jobresp2</vt:lpstr>
      <vt:lpstr>Jobresp3</vt:lpstr>
      <vt:lpstr>Month</vt:lpstr>
      <vt:lpstr>Month2</vt:lpstr>
      <vt:lpstr>Month24</vt:lpstr>
      <vt:lpstr>NESS</vt:lpstr>
      <vt:lpstr>NESS14</vt:lpstr>
      <vt:lpstr>NESS14b</vt:lpstr>
      <vt:lpstr>PositionReq24</vt:lpstr>
      <vt:lpstr>Positions</vt:lpstr>
      <vt:lpstr>Positions2024</vt:lpstr>
      <vt:lpstr>Positions24</vt:lpstr>
      <vt:lpstr>QIUCto24</vt:lpstr>
      <vt:lpstr>Rank</vt:lpstr>
      <vt:lpstr>Seminars</vt:lpstr>
      <vt:lpstr>Suit</vt:lpstr>
      <vt:lpstr>WCInter</vt:lpstr>
      <vt:lpstr>World</vt:lpstr>
      <vt:lpstr>Worlds</vt:lpstr>
      <vt:lpstr>Worlds24</vt:lpstr>
      <vt:lpstr>Year</vt:lpstr>
      <vt:lpstr>Year2</vt:lpstr>
      <vt:lpstr>Year24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Mr.O</dc:creator>
  <cp:keywords/>
  <dc:description/>
  <cp:lastModifiedBy>Grand Master ABELARDO RAFAEL BENZAQUEN</cp:lastModifiedBy>
  <cp:revision/>
  <dcterms:created xsi:type="dcterms:W3CDTF">2010-11-25T20:10:07Z</dcterms:created>
  <dcterms:modified xsi:type="dcterms:W3CDTF">2024-02-20T14:10:06Z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b174127d-4149-4d3d-aa3a-dd12da86fd32</vt:lpwstr>
  </property>
</Properties>
</file>